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_Tools\_Otomasyon 2017\Yeni Beyanlar\"/>
    </mc:Choice>
  </mc:AlternateContent>
  <bookViews>
    <workbookView xWindow="0" yWindow="0" windowWidth="20490" windowHeight="7950"/>
  </bookViews>
  <sheets>
    <sheet name="OIHV1" sheetId="1" r:id="rId1"/>
  </sheets>
  <definedNames>
    <definedName name="KUR">OIHV1!$EZ$11</definedName>
    <definedName name="_xlnm.Print_Area" localSheetId="0">OIHV1!$A$1:$EF$122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A8" i="1" l="1"/>
  <c r="DS8" i="1"/>
  <c r="DK8" i="1"/>
  <c r="DC8" i="1"/>
  <c r="CU8" i="1"/>
  <c r="CM8" i="1"/>
  <c r="EA7" i="1"/>
  <c r="DS7" i="1"/>
  <c r="DK7" i="1"/>
  <c r="DC7" i="1"/>
  <c r="CU7" i="1"/>
  <c r="CM7" i="1"/>
  <c r="DE72" i="1" l="1"/>
  <c r="CC72" i="1"/>
  <c r="DC58" i="1"/>
  <c r="CY62" i="1" s="1"/>
  <c r="DC36" i="1"/>
  <c r="DC34" i="1"/>
  <c r="DC32" i="1"/>
  <c r="DC30" i="1"/>
  <c r="DC28" i="1"/>
  <c r="CL38" i="1"/>
  <c r="B46" i="1"/>
  <c r="CY38" i="1" l="1"/>
  <c r="CY65" i="1" s="1"/>
  <c r="B48" i="1"/>
  <c r="B50" i="1" l="1"/>
  <c r="B52" i="1" s="1"/>
  <c r="B54" i="1" s="1"/>
  <c r="B56" i="1" s="1"/>
  <c r="B58" i="1" s="1"/>
  <c r="B60" i="1" s="1"/>
  <c r="B62" i="1" s="1"/>
  <c r="CE58" i="1"/>
  <c r="B65" i="1" l="1"/>
  <c r="CL62" i="1"/>
  <c r="CL65" i="1" l="1"/>
  <c r="B72" i="1"/>
  <c r="B74" i="1" s="1"/>
  <c r="B76" i="1" l="1"/>
  <c r="B78" i="1" s="1"/>
  <c r="B80" i="1" s="1"/>
  <c r="B82" i="1" s="1"/>
  <c r="B84" i="1" s="1"/>
  <c r="B86" i="1" s="1"/>
  <c r="B88" i="1" s="1"/>
  <c r="B90" i="1" s="1"/>
  <c r="B92" i="1" s="1"/>
  <c r="B94" i="1" s="1"/>
  <c r="B96" i="1" s="1"/>
  <c r="B98" i="1" s="1"/>
  <c r="BD72" i="1"/>
</calcChain>
</file>

<file path=xl/comments1.xml><?xml version="1.0" encoding="utf-8"?>
<comments xmlns="http://schemas.openxmlformats.org/spreadsheetml/2006/main">
  <authors>
    <author>Mete</author>
  </authors>
  <commentList>
    <comment ref="DS5" authorId="0" shapeId="0">
      <text>
        <r>
          <rPr>
            <b/>
            <sz val="9"/>
            <color indexed="81"/>
            <rFont val="Tahoma"/>
            <family val="2"/>
            <charset val="162"/>
          </rPr>
          <t>Mete: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<sst xmlns="http://schemas.openxmlformats.org/spreadsheetml/2006/main" count="101" uniqueCount="99">
  <si>
    <t>Beyannin alındığı tarih.</t>
  </si>
  <si>
    <t xml:space="preserve">Tarih: </t>
  </si>
  <si>
    <t xml:space="preserve">İmza:  </t>
  </si>
  <si>
    <t xml:space="preserve">Açık İsim:  </t>
  </si>
  <si>
    <t xml:space="preserve">Yasal Temsilci </t>
  </si>
  <si>
    <t xml:space="preserve">Vergi Sorumlusu </t>
  </si>
  <si>
    <t>BEYANNAMENİN HANGİ SIFATLA VERİLDİĞİ.</t>
  </si>
  <si>
    <t>BEYAN</t>
  </si>
  <si>
    <t>TABLO - 2</t>
  </si>
  <si>
    <t>(Telefon)</t>
  </si>
  <si>
    <t>(Alan Kodu)</t>
  </si>
  <si>
    <t xml:space="preserve">Telefon No: </t>
  </si>
  <si>
    <t>E-Posta Adresi</t>
  </si>
  <si>
    <t>Yasal Adresi</t>
  </si>
  <si>
    <t>Vergi Kimlik Numarası (*)</t>
  </si>
  <si>
    <t>TABLO - 1</t>
  </si>
  <si>
    <t>ARA</t>
  </si>
  <si>
    <t>KAS</t>
  </si>
  <si>
    <t>EKİ</t>
  </si>
  <si>
    <t>EYL</t>
  </si>
  <si>
    <t>AĞU</t>
  </si>
  <si>
    <t>TEM</t>
  </si>
  <si>
    <t>HAZ</t>
  </si>
  <si>
    <t>MAY</t>
  </si>
  <si>
    <t>NİS</t>
  </si>
  <si>
    <t>MAR</t>
  </si>
  <si>
    <t xml:space="preserve"> ŞUB</t>
  </si>
  <si>
    <t>OCA</t>
  </si>
  <si>
    <t xml:space="preserve">YILI: </t>
  </si>
  <si>
    <t>VERGİLENDİRME DÖNEMİ</t>
  </si>
  <si>
    <t>(TÜRK LİRASI)</t>
  </si>
  <si>
    <t>TOPLAM
ÖDEME MİKTARI</t>
  </si>
  <si>
    <t>TOPLAM
VERGİ MİKTARI</t>
  </si>
  <si>
    <t>(%)</t>
  </si>
  <si>
    <t>VERGİ
ORANI</t>
  </si>
  <si>
    <t>AÇIKLAMALAR</t>
  </si>
  <si>
    <t>1-</t>
  </si>
  <si>
    <t>2-</t>
  </si>
  <si>
    <t>ÖZEL İLETİŞİM HİZMETLERİ VERGİSİ BEYANNAMESİ</t>
  </si>
  <si>
    <t>62/2007 Sayılı Özel İletişim Hizmetleri Vergisi Yasasfnın 14'üncü Maddesi Uyarınca Düzenlenen Beyanname.</t>
  </si>
  <si>
    <t>MATRAHIN TÜRÜ</t>
  </si>
  <si>
    <t>Özel İletişim Hizmetleri</t>
  </si>
  <si>
    <t>Teslimi Yapılan Kart Tutarları (Kontör)</t>
  </si>
  <si>
    <t>Diğer Operatörlerden Sağlanan Arabağlantı Gelirleri</t>
  </si>
  <si>
    <t>Bayi Karları Toplamı</t>
  </si>
  <si>
    <t>TABLO - 3</t>
  </si>
  <si>
    <t>Yukarıda beyan edilen bilgilerin tam ve doğru olduğunu beyan eder, Vergi Dairesince talep edilecek her türlü bilgi ve belgeleri öngörülecek sürede vermeyi ve/veya vermesi için işletmenin yetkili muhasip murakıbını peşinen yetkili kıldığımı kabul ve taahhüt ederim.</t>
  </si>
  <si>
    <t>Vergi Yükümlüsü verginin ödenmesi bakımından alacaklı Vergi Dairesine kşrşı muhatap olan kişidir. (Ö.I.H.V Md 4)</t>
  </si>
  <si>
    <t>Ünvanı</t>
  </si>
  <si>
    <t>Faaliyet Alanı</t>
  </si>
  <si>
    <t>Adı Soyadı:</t>
  </si>
  <si>
    <t>İmza:</t>
  </si>
  <si>
    <t xml:space="preserve">Tescil Numarası </t>
  </si>
  <si>
    <t xml:space="preserve">Makamı: </t>
  </si>
  <si>
    <t>TABLO - 4</t>
  </si>
  <si>
    <t>DAİRECE DOLDURULACAKTIR</t>
  </si>
  <si>
    <r>
      <t xml:space="preserve">Maliye işleriyle görevli Bakanlık, vergi alacağının güvence altına alınması amacıyla, vergiye bağlı işlemlere taraf olanları veya diğer ilgili gerçek veya tüzel kişileri verginin ödenmesinden sorumlu tutabilir. </t>
    </r>
    <r>
      <rPr>
        <sz val="6"/>
        <color indexed="48"/>
        <rFont val="Arial"/>
        <family val="2"/>
        <charset val="162"/>
      </rPr>
      <t>(ÖIHVY Md 5)</t>
    </r>
  </si>
  <si>
    <t>VERGİ YÜKÜMLÜSÜNE AİT BİLDİRİM</t>
  </si>
  <si>
    <t xml:space="preserve">VERGİ YÜKÜMLÜSÜNÜN </t>
  </si>
  <si>
    <t>3-</t>
  </si>
  <si>
    <t>Beyanname yükümlünün Gelir ve Kurumlar Vergisi bakımından bağlı olduğu Vergi Daireaine verilecektir.</t>
  </si>
  <si>
    <t>INTERNET PAKET</t>
  </si>
  <si>
    <t>GELEN ARAMALAR (Telekominikasyon Dairesinden)</t>
  </si>
  <si>
    <t>TELEKOMİNİKASYON DAİRESİNE ÖDENEN SONLANDIRMA ÜCRETLERİ</t>
  </si>
  <si>
    <t>TELEKOMİNİKASYON DAİRESİNE ÖDENEN TAŞIMACILIK ÜCRETLERİ</t>
  </si>
  <si>
    <t>BAYİ KARLARI</t>
  </si>
  <si>
    <t>DAKİKA</t>
  </si>
  <si>
    <t>ÜCRET</t>
  </si>
  <si>
    <t>BİRİM</t>
  </si>
  <si>
    <t>TABLO - 5</t>
  </si>
  <si>
    <t>AÇIKLAMA</t>
  </si>
  <si>
    <t>TABLO - 6</t>
  </si>
  <si>
    <t>Telekominikasyon Hizmetleri Gelirleri</t>
  </si>
  <si>
    <t>Diğer İşletmelerden Elde Edilen Arabağlantı Gelirleri</t>
  </si>
  <si>
    <t>Abonelere Tahakkuk Ettirilen Gecikme Faizleri</t>
  </si>
  <si>
    <t>Dolaşım (Roaming) yapılan Yurt Dışı Operatörlere Ödenecek Kısım</t>
  </si>
  <si>
    <t>Katma Değerli Telefon Hizmetleri için 3. Partilere Ödenecek İçerik Bedelleri</t>
  </si>
  <si>
    <t>Diğer</t>
  </si>
  <si>
    <t>TOPLAM HAZİNE PAYI MATRAHI</t>
  </si>
  <si>
    <t>ÖDENMESİ GEREKEN HAZİNE PAYI</t>
  </si>
  <si>
    <t>"GSM sayısal Hücresel Mobil Telefon Sistemi Kurulması ve İşletilmesi ile İlgili Lisans Verilmesine İlişkin Sözleşmenin" 8. madde hükümleri çerçevesinde hesaplanan;</t>
  </si>
  <si>
    <t>Ö.İ.H. MATRAH VE VERGİ BİLDİRİMİ</t>
  </si>
  <si>
    <t>Elden</t>
  </si>
  <si>
    <t>Postadan</t>
  </si>
  <si>
    <t>%</t>
  </si>
  <si>
    <t>HAZİNE PAYI ORANI</t>
  </si>
  <si>
    <t>O.İ.H.V. EK NOTLARI</t>
  </si>
  <si>
    <t>HAZİNE PAYI MATRAH VE BİLDİRİMİ</t>
  </si>
  <si>
    <t xml:space="preserve">ÖDENMESİ GEREKEN ÖİHV TOPLAMI     </t>
  </si>
  <si>
    <t xml:space="preserve">   -Roaming Aramalar</t>
  </si>
  <si>
    <t xml:space="preserve">   -Sabit ve Diğer Ücretler</t>
  </si>
  <si>
    <t xml:space="preserve">  -Yurtdışı Aramalar</t>
  </si>
  <si>
    <t xml:space="preserve">  -Yurtiçi Aramalar</t>
  </si>
  <si>
    <t>PREPAID KONTUR (ÖN ÖDEMELİ)</t>
  </si>
  <si>
    <t>YABANCI ABONELER ROAMING ARAMALARI</t>
  </si>
  <si>
    <t>POSTPAID (FATURALI)</t>
  </si>
  <si>
    <t>ÖDENMESİ GEREKEN TOPLAM VERGİ</t>
  </si>
  <si>
    <t xml:space="preserve">Vergi Yükümlüsü </t>
  </si>
  <si>
    <t xml:space="preserve">VERGİ KİMLİK 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</si>
</sst>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&quot;₺&quot;"/>
    <numFmt numFmtId="165" formatCode="%\ 0"/>
    <numFmt numFmtId="166" formatCode="%\ 0.0"/>
    <numFmt numFmtId="167" formatCode="#,##0.00&quot;     &quot;"/>
    <numFmt numFmtId="169" formatCode="yyyy"/>
  </numFmts>
  <fonts count="57" x14ac:knownFonts="1">
    <font>
      <sz val="10"/>
      <color theme="1"/>
      <name val="Calibri"/>
      <family val="2"/>
      <charset val="162"/>
      <scheme val="minor"/>
    </font>
    <font>
      <sz val="12"/>
      <name val="Arial Tur"/>
      <charset val="162"/>
    </font>
    <font>
      <sz val="12"/>
      <color indexed="48"/>
      <name val="Arial"/>
      <family val="2"/>
    </font>
    <font>
      <sz val="7"/>
      <color indexed="48"/>
      <name val="Arial"/>
      <family val="2"/>
    </font>
    <font>
      <sz val="12"/>
      <color indexed="48"/>
      <name val="Calibri"/>
      <family val="2"/>
      <charset val="162"/>
      <scheme val="minor"/>
    </font>
    <font>
      <b/>
      <sz val="8"/>
      <color indexed="48"/>
      <name val="Calibri"/>
      <family val="2"/>
      <charset val="162"/>
      <scheme val="minor"/>
    </font>
    <font>
      <sz val="8"/>
      <color indexed="48"/>
      <name val="Arial"/>
      <family val="2"/>
    </font>
    <font>
      <sz val="8"/>
      <color indexed="48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0"/>
      <color indexed="48"/>
      <name val="Calibri"/>
      <family val="2"/>
      <charset val="162"/>
      <scheme val="minor"/>
    </font>
    <font>
      <b/>
      <sz val="10"/>
      <color indexed="48"/>
      <name val="Calibri"/>
      <family val="2"/>
      <charset val="162"/>
      <scheme val="minor"/>
    </font>
    <font>
      <sz val="7"/>
      <color indexed="48"/>
      <name val="Calibri"/>
      <family val="2"/>
      <charset val="162"/>
      <scheme val="minor"/>
    </font>
    <font>
      <b/>
      <sz val="9"/>
      <color indexed="48"/>
      <name val="Calibri"/>
      <family val="2"/>
      <charset val="162"/>
      <scheme val="minor"/>
    </font>
    <font>
      <sz val="9"/>
      <color indexed="48"/>
      <name val="Calibri"/>
      <family val="2"/>
      <charset val="162"/>
      <scheme val="minor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8"/>
      <color indexed="48"/>
      <name val="Arial"/>
      <family val="2"/>
    </font>
    <font>
      <sz val="12"/>
      <color indexed="48"/>
      <name val="Arial Tur"/>
      <charset val="162"/>
    </font>
    <font>
      <i/>
      <sz val="6"/>
      <color indexed="48"/>
      <name val="Arial"/>
      <family val="2"/>
    </font>
    <font>
      <b/>
      <sz val="9"/>
      <color indexed="48"/>
      <name val="Arial"/>
      <family val="2"/>
    </font>
    <font>
      <b/>
      <sz val="7"/>
      <color indexed="48"/>
      <name val="Arial"/>
      <family val="2"/>
    </font>
    <font>
      <sz val="9"/>
      <color indexed="48"/>
      <name val="Arial"/>
      <family val="2"/>
    </font>
    <font>
      <b/>
      <sz val="12"/>
      <color indexed="48"/>
      <name val="Arial"/>
      <family val="2"/>
    </font>
    <font>
      <sz val="16"/>
      <color indexed="48"/>
      <name val="Arial"/>
      <family val="2"/>
    </font>
    <font>
      <b/>
      <sz val="28"/>
      <color indexed="48"/>
      <name val="Arial"/>
      <family val="2"/>
    </font>
    <font>
      <sz val="6"/>
      <color indexed="48"/>
      <name val="Arial"/>
      <family val="2"/>
    </font>
    <font>
      <sz val="14"/>
      <color indexed="48"/>
      <name val="Arial"/>
      <family val="2"/>
    </font>
    <font>
      <sz val="18"/>
      <color indexed="48"/>
      <name val="Arial"/>
      <family val="2"/>
    </font>
    <font>
      <b/>
      <sz val="14"/>
      <color indexed="4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9"/>
      <color indexed="48"/>
      <name val="Arial"/>
      <family val="2"/>
      <charset val="162"/>
    </font>
    <font>
      <b/>
      <sz val="7"/>
      <color indexed="48"/>
      <name val="Arial"/>
      <family val="2"/>
      <charset val="162"/>
    </font>
    <font>
      <b/>
      <sz val="10"/>
      <color indexed="48"/>
      <name val="Arial"/>
      <family val="2"/>
      <charset val="162"/>
    </font>
    <font>
      <b/>
      <sz val="16"/>
      <color indexed="48"/>
      <name val="Arial"/>
      <family val="2"/>
    </font>
    <font>
      <b/>
      <sz val="12"/>
      <color indexed="48"/>
      <name val="Calibri"/>
      <family val="2"/>
      <charset val="162"/>
      <scheme val="minor"/>
    </font>
    <font>
      <b/>
      <sz val="11"/>
      <color indexed="48"/>
      <name val="Arial"/>
      <family val="2"/>
    </font>
    <font>
      <b/>
      <u/>
      <sz val="9"/>
      <color indexed="48"/>
      <name val="Arial"/>
      <family val="2"/>
    </font>
    <font>
      <sz val="6"/>
      <color indexed="48"/>
      <name val="Arial"/>
      <family val="2"/>
      <charset val="162"/>
    </font>
    <font>
      <u/>
      <sz val="11"/>
      <color indexed="48"/>
      <name val="Arial"/>
      <family val="2"/>
    </font>
    <font>
      <sz val="10"/>
      <color indexed="48"/>
      <name val="Calibri"/>
      <family val="2"/>
      <scheme val="minor"/>
    </font>
    <font>
      <u/>
      <sz val="10"/>
      <color indexed="48"/>
      <name val="Calibri"/>
      <family val="2"/>
      <scheme val="minor"/>
    </font>
    <font>
      <b/>
      <sz val="8"/>
      <color indexed="48"/>
      <name val="Arial"/>
      <family val="2"/>
      <charset val="162"/>
    </font>
    <font>
      <b/>
      <sz val="12"/>
      <color indexed="48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7"/>
      <name val="Arial"/>
      <family val="2"/>
      <charset val="16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48"/>
      <name val="Arial"/>
      <family val="2"/>
    </font>
    <font>
      <b/>
      <sz val="14"/>
      <name val="Arial"/>
      <family val="2"/>
      <charset val="16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7">
    <xf numFmtId="0" fontId="0" fillId="0" borderId="0" xfId="0"/>
    <xf numFmtId="0" fontId="29" fillId="0" borderId="0" xfId="1" applyFont="1" applyFill="1" applyBorder="1" applyAlignment="1" applyProtection="1">
      <alignment horizontal="centerContinuous" vertical="center"/>
      <protection hidden="1"/>
    </xf>
    <xf numFmtId="0" fontId="30" fillId="0" borderId="0" xfId="1" applyFont="1" applyFill="1" applyBorder="1" applyAlignment="1" applyProtection="1">
      <alignment horizontal="centerContinuous" vertical="center"/>
      <protection hidden="1"/>
    </xf>
    <xf numFmtId="0" fontId="33" fillId="0" borderId="0" xfId="1" applyFont="1" applyFill="1" applyBorder="1" applyAlignment="1" applyProtection="1">
      <alignment horizontal="centerContinuous" vertical="center"/>
      <protection hidden="1"/>
    </xf>
    <xf numFmtId="0" fontId="32" fillId="0" borderId="0" xfId="1" applyFont="1" applyFill="1" applyBorder="1" applyAlignment="1" applyProtection="1">
      <alignment horizontal="centerContinuous" vertical="center"/>
      <protection hidden="1"/>
    </xf>
    <xf numFmtId="0" fontId="31" fillId="0" borderId="0" xfId="1" applyFont="1" applyFill="1" applyBorder="1" applyAlignment="1" applyProtection="1">
      <alignment horizontal="centerContinuous" vertical="center"/>
      <protection hidden="1"/>
    </xf>
    <xf numFmtId="0" fontId="23" fillId="0" borderId="0" xfId="1" applyFont="1" applyFill="1" applyBorder="1" applyAlignment="1" applyProtection="1">
      <alignment horizontal="centerContinuous" vertical="center"/>
      <protection hidden="1"/>
    </xf>
    <xf numFmtId="0" fontId="3" fillId="0" borderId="0" xfId="1" applyFont="1" applyFill="1" applyBorder="1" applyAlignment="1" applyProtection="1">
      <alignment horizontal="centerContinuous" vertical="center"/>
      <protection hidden="1"/>
    </xf>
    <xf numFmtId="0" fontId="2" fillId="0" borderId="0" xfId="1" applyFont="1" applyFill="1" applyBorder="1" applyProtection="1">
      <protection hidden="1"/>
    </xf>
    <xf numFmtId="0" fontId="2" fillId="0" borderId="0" xfId="1" applyFont="1" applyFill="1" applyProtection="1">
      <protection hidden="1"/>
    </xf>
    <xf numFmtId="0" fontId="2" fillId="0" borderId="0" xfId="1" applyFont="1" applyFill="1" applyAlignment="1" applyProtection="1">
      <protection hidden="1"/>
    </xf>
    <xf numFmtId="0" fontId="5" fillId="0" borderId="0" xfId="1" applyFont="1" applyFill="1" applyBorder="1" applyAlignment="1" applyProtection="1">
      <alignment horizontal="center" vertical="center" textRotation="90"/>
      <protection hidden="1"/>
    </xf>
    <xf numFmtId="0" fontId="4" fillId="0" borderId="0" xfId="1" applyFont="1" applyFill="1" applyProtection="1">
      <protection hidden="1"/>
    </xf>
    <xf numFmtId="0" fontId="27" fillId="0" borderId="0" xfId="1" applyFont="1" applyFill="1" applyBorder="1" applyAlignment="1" applyProtection="1">
      <alignment horizontal="centerContinuous" vertical="center"/>
      <protection hidden="1"/>
    </xf>
    <xf numFmtId="0" fontId="28" fillId="0" borderId="0" xfId="1" applyFont="1" applyFill="1" applyBorder="1" applyAlignment="1" applyProtection="1">
      <alignment horizontal="centerContinuous" vertical="center"/>
      <protection hidden="1"/>
    </xf>
    <xf numFmtId="0" fontId="14" fillId="0" borderId="0" xfId="1" applyFont="1" applyFill="1" applyBorder="1" applyAlignment="1" applyProtection="1">
      <alignment horizontal="centerContinuous" vertical="center"/>
      <protection hidden="1"/>
    </xf>
    <xf numFmtId="0" fontId="26" fillId="0" borderId="0" xfId="1" applyFont="1" applyFill="1" applyBorder="1" applyAlignment="1" applyProtection="1">
      <alignment horizontal="centerContinuous" vertical="center"/>
      <protection hidden="1"/>
    </xf>
    <xf numFmtId="0" fontId="23" fillId="0" borderId="0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0" fontId="25" fillId="0" borderId="0" xfId="1" applyFont="1" applyFill="1" applyBorder="1" applyAlignment="1" applyProtection="1">
      <alignment horizontal="center" vertical="center"/>
      <protection hidden="1"/>
    </xf>
    <xf numFmtId="0" fontId="15" fillId="0" borderId="0" xfId="1" applyFont="1" applyFill="1" applyBorder="1" applyAlignment="1" applyProtection="1">
      <alignment vertical="center"/>
      <protection hidden="1"/>
    </xf>
    <xf numFmtId="0" fontId="6" fillId="0" borderId="0" xfId="1" applyFont="1" applyFill="1" applyBorder="1" applyAlignment="1" applyProtection="1">
      <alignment vertical="center"/>
      <protection hidden="1"/>
    </xf>
    <xf numFmtId="0" fontId="17" fillId="0" borderId="0" xfId="1" applyFont="1" applyFill="1" applyBorder="1" applyAlignment="1" applyProtection="1">
      <alignment vertical="center"/>
      <protection hidden="1"/>
    </xf>
    <xf numFmtId="0" fontId="1" fillId="0" borderId="0" xfId="1" applyBorder="1" applyAlignment="1" applyProtection="1">
      <protection hidden="1"/>
    </xf>
    <xf numFmtId="0" fontId="3" fillId="0" borderId="0" xfId="1" applyFont="1" applyFill="1" applyBorder="1" applyAlignment="1" applyProtection="1">
      <alignment vertical="center"/>
      <protection hidden="1"/>
    </xf>
    <xf numFmtId="0" fontId="14" fillId="0" borderId="0" xfId="1" applyFont="1" applyFill="1" applyBorder="1" applyAlignment="1" applyProtection="1">
      <alignment vertical="center"/>
      <protection hidden="1"/>
    </xf>
    <xf numFmtId="0" fontId="4" fillId="0" borderId="5" xfId="1" applyFont="1" applyFill="1" applyBorder="1" applyAlignment="1" applyProtection="1">
      <alignment vertical="center"/>
      <protection hidden="1"/>
    </xf>
    <xf numFmtId="0" fontId="4" fillId="0" borderId="0" xfId="1" applyFont="1" applyFill="1" applyAlignment="1" applyProtection="1">
      <protection hidden="1"/>
    </xf>
    <xf numFmtId="0" fontId="19" fillId="0" borderId="0" xfId="1" applyFont="1" applyFill="1" applyBorder="1" applyAlignment="1" applyProtection="1">
      <alignment vertical="center"/>
      <protection hidden="1"/>
    </xf>
    <xf numFmtId="0" fontId="2" fillId="0" borderId="0" xfId="1" applyFont="1" applyFill="1" applyAlignment="1" applyProtection="1">
      <alignment vertical="center"/>
      <protection hidden="1"/>
    </xf>
    <xf numFmtId="0" fontId="2" fillId="0" borderId="0" xfId="1" applyFont="1" applyFill="1" applyBorder="1" applyAlignment="1" applyProtection="1">
      <alignment vertical="center"/>
      <protection hidden="1"/>
    </xf>
    <xf numFmtId="0" fontId="24" fillId="0" borderId="0" xfId="1" applyFont="1" applyFill="1" applyBorder="1" applyAlignment="1" applyProtection="1">
      <alignment vertical="center"/>
      <protection hidden="1"/>
    </xf>
    <xf numFmtId="0" fontId="22" fillId="0" borderId="0" xfId="1" applyFont="1" applyFill="1" applyBorder="1" applyAlignment="1" applyProtection="1">
      <alignment horizontal="center" vertical="center"/>
      <protection hidden="1"/>
    </xf>
    <xf numFmtId="0" fontId="21" fillId="0" borderId="0" xfId="1" applyFont="1" applyFill="1" applyBorder="1" applyAlignment="1" applyProtection="1">
      <alignment vertical="center"/>
      <protection hidden="1"/>
    </xf>
    <xf numFmtId="0" fontId="21" fillId="0" borderId="9" xfId="1" applyFont="1" applyFill="1" applyBorder="1" applyAlignment="1" applyProtection="1">
      <alignment horizontal="right" vertical="center"/>
      <protection hidden="1"/>
    </xf>
    <xf numFmtId="0" fontId="14" fillId="0" borderId="0" xfId="1" applyFont="1" applyFill="1" applyBorder="1" applyAlignment="1" applyProtection="1">
      <alignment horizontal="center" vertical="center"/>
      <protection hidden="1"/>
    </xf>
    <xf numFmtId="0" fontId="20" fillId="0" borderId="0" xfId="1" applyFont="1" applyFill="1" applyBorder="1" applyAlignment="1" applyProtection="1">
      <alignment vertical="center"/>
      <protection hidden="1"/>
    </xf>
    <xf numFmtId="0" fontId="10" fillId="0" borderId="0" xfId="1" applyFont="1" applyFill="1" applyBorder="1" applyAlignment="1" applyProtection="1">
      <alignment vertical="center"/>
      <protection hidden="1"/>
    </xf>
    <xf numFmtId="0" fontId="4" fillId="0" borderId="0" xfId="1" applyFont="1" applyFill="1" applyBorder="1" applyProtection="1">
      <protection hidden="1"/>
    </xf>
    <xf numFmtId="0" fontId="9" fillId="0" borderId="0" xfId="1" applyFont="1" applyFill="1" applyBorder="1" applyAlignment="1" applyProtection="1">
      <alignment horizontal="center" vertical="center"/>
      <protection hidden="1"/>
    </xf>
    <xf numFmtId="0" fontId="12" fillId="0" borderId="0" xfId="1" applyFont="1" applyFill="1" applyBorder="1" applyAlignment="1" applyProtection="1">
      <alignment horizontal="center" vertical="center" textRotation="90"/>
      <protection hidden="1"/>
    </xf>
    <xf numFmtId="0" fontId="13" fillId="0" borderId="0" xfId="1" applyFont="1" applyFill="1" applyBorder="1" applyProtection="1">
      <protection hidden="1"/>
    </xf>
    <xf numFmtId="0" fontId="9" fillId="0" borderId="0" xfId="1" applyFont="1" applyFill="1" applyBorder="1" applyAlignment="1" applyProtection="1">
      <alignment vertical="center"/>
      <protection hidden="1"/>
    </xf>
    <xf numFmtId="0" fontId="4" fillId="0" borderId="0" xfId="1" applyFont="1" applyFill="1" applyBorder="1" applyAlignment="1" applyProtection="1">
      <alignment vertical="center"/>
      <protection hidden="1"/>
    </xf>
    <xf numFmtId="0" fontId="10" fillId="0" borderId="0" xfId="1" applyFont="1" applyFill="1" applyBorder="1" applyAlignment="1" applyProtection="1">
      <alignment horizontal="center" vertical="center"/>
      <protection hidden="1"/>
    </xf>
    <xf numFmtId="0" fontId="11" fillId="0" borderId="0" xfId="1" applyFont="1" applyFill="1" applyBorder="1" applyAlignment="1" applyProtection="1">
      <alignment vertical="center"/>
      <protection hidden="1"/>
    </xf>
    <xf numFmtId="0" fontId="7" fillId="0" borderId="0" xfId="1" applyFont="1" applyFill="1" applyAlignment="1" applyProtection="1">
      <alignment horizontal="left" wrapText="1"/>
      <protection hidden="1"/>
    </xf>
    <xf numFmtId="0" fontId="4" fillId="0" borderId="0" xfId="1" applyFont="1" applyFill="1" applyAlignment="1" applyProtection="1">
      <alignment vertical="center"/>
      <protection hidden="1"/>
    </xf>
    <xf numFmtId="0" fontId="23" fillId="0" borderId="0" xfId="1" applyFont="1" applyFill="1" applyProtection="1">
      <protection hidden="1"/>
    </xf>
    <xf numFmtId="0" fontId="23" fillId="0" borderId="0" xfId="1" applyFont="1" applyFill="1" applyAlignment="1" applyProtection="1">
      <protection hidden="1"/>
    </xf>
    <xf numFmtId="0" fontId="35" fillId="0" borderId="0" xfId="1" applyFont="1" applyFill="1" applyBorder="1" applyAlignment="1" applyProtection="1">
      <alignment vertical="center"/>
      <protection hidden="1"/>
    </xf>
    <xf numFmtId="164" fontId="14" fillId="0" borderId="0" xfId="1" applyNumberFormat="1" applyFont="1" applyFill="1" applyBorder="1" applyAlignment="1" applyProtection="1">
      <alignment vertical="center"/>
      <protection locked="0"/>
    </xf>
    <xf numFmtId="164" fontId="15" fillId="0" borderId="0" xfId="1" applyNumberFormat="1" applyFont="1" applyFill="1" applyBorder="1" applyAlignment="1" applyProtection="1">
      <alignment vertical="center"/>
      <protection locked="0"/>
    </xf>
    <xf numFmtId="0" fontId="38" fillId="0" borderId="0" xfId="1" applyFont="1" applyFill="1" applyBorder="1" applyAlignment="1" applyProtection="1">
      <alignment vertical="center"/>
      <protection hidden="1"/>
    </xf>
    <xf numFmtId="164" fontId="15" fillId="0" borderId="0" xfId="1" applyNumberFormat="1" applyFont="1" applyFill="1" applyBorder="1" applyAlignment="1" applyProtection="1">
      <alignment vertical="center" wrapText="1"/>
      <protection locked="0"/>
    </xf>
    <xf numFmtId="0" fontId="16" fillId="0" borderId="0" xfId="1" applyFont="1" applyFill="1" applyBorder="1" applyAlignment="1" applyProtection="1">
      <alignment horizontal="center" vertical="top" textRotation="90"/>
      <protection hidden="1"/>
    </xf>
    <xf numFmtId="0" fontId="14" fillId="0" borderId="0" xfId="1" applyFont="1" applyFill="1" applyBorder="1" applyAlignment="1" applyProtection="1">
      <alignment horizontal="centerContinuous" vertical="top"/>
      <protection hidden="1"/>
    </xf>
    <xf numFmtId="0" fontId="2" fillId="0" borderId="0" xfId="1" applyFont="1" applyFill="1" applyAlignment="1" applyProtection="1">
      <alignment vertical="top"/>
      <protection hidden="1"/>
    </xf>
    <xf numFmtId="0" fontId="14" fillId="0" borderId="0" xfId="1" applyFont="1" applyFill="1" applyBorder="1" applyAlignment="1" applyProtection="1">
      <alignment vertical="top"/>
      <protection hidden="1"/>
    </xf>
    <xf numFmtId="0" fontId="2" fillId="0" borderId="0" xfId="1" applyFont="1" applyFill="1" applyBorder="1" applyAlignment="1" applyProtection="1">
      <alignment vertical="top"/>
      <protection hidden="1"/>
    </xf>
    <xf numFmtId="0" fontId="18" fillId="0" borderId="0" xfId="1" applyFont="1" applyFill="1" applyBorder="1" applyAlignment="1" applyProtection="1">
      <alignment horizontal="center" vertical="top"/>
      <protection hidden="1"/>
    </xf>
    <xf numFmtId="0" fontId="3" fillId="0" borderId="0" xfId="1" applyFont="1" applyFill="1" applyAlignment="1" applyProtection="1">
      <alignment horizontal="center" vertical="top"/>
      <protection hidden="1"/>
    </xf>
    <xf numFmtId="0" fontId="3" fillId="0" borderId="0" xfId="1" applyFont="1" applyFill="1" applyAlignment="1" applyProtection="1">
      <alignment horizontal="left" vertical="top"/>
      <protection hidden="1"/>
    </xf>
    <xf numFmtId="0" fontId="3" fillId="0" borderId="0" xfId="1" applyFont="1" applyFill="1" applyBorder="1" applyAlignment="1" applyProtection="1">
      <alignment horizontal="left" vertical="top"/>
      <protection hidden="1"/>
    </xf>
    <xf numFmtId="0" fontId="3" fillId="0" borderId="0" xfId="1" applyFont="1" applyFill="1" applyBorder="1" applyAlignment="1" applyProtection="1">
      <alignment horizontal="center" vertical="top"/>
      <protection hidden="1"/>
    </xf>
    <xf numFmtId="0" fontId="17" fillId="0" borderId="0" xfId="1" applyFont="1" applyFill="1" applyAlignment="1" applyProtection="1">
      <alignment horizontal="left" vertical="top"/>
      <protection hidden="1"/>
    </xf>
    <xf numFmtId="0" fontId="10" fillId="0" borderId="0" xfId="1" applyFont="1" applyFill="1" applyBorder="1" applyAlignment="1" applyProtection="1">
      <alignment horizontal="center" vertical="center" textRotation="90"/>
      <protection hidden="1"/>
    </xf>
    <xf numFmtId="0" fontId="9" fillId="0" borderId="0" xfId="1" applyFont="1" applyFill="1" applyAlignment="1" applyProtection="1">
      <alignment vertical="center"/>
      <protection hidden="1"/>
    </xf>
    <xf numFmtId="0" fontId="9" fillId="0" borderId="0" xfId="1" applyFont="1" applyFill="1" applyAlignment="1" applyProtection="1">
      <alignment horizontal="right" vertical="center"/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Alignment="1" applyProtection="1">
      <alignment horizontal="left" wrapText="1"/>
      <protection hidden="1"/>
    </xf>
    <xf numFmtId="0" fontId="2" fillId="0" borderId="13" xfId="1" applyFont="1" applyFill="1" applyBorder="1" applyAlignment="1" applyProtection="1">
      <alignment horizontal="center" vertical="center"/>
      <protection hidden="1"/>
    </xf>
    <xf numFmtId="0" fontId="2" fillId="0" borderId="13" xfId="1" applyFont="1" applyFill="1" applyBorder="1" applyAlignment="1" applyProtection="1">
      <alignment horizontal="left" vertical="center"/>
      <protection hidden="1"/>
    </xf>
    <xf numFmtId="0" fontId="4" fillId="0" borderId="0" xfId="1" applyFont="1" applyFill="1"/>
    <xf numFmtId="0" fontId="4" fillId="0" borderId="17" xfId="1" applyFont="1" applyFill="1" applyBorder="1"/>
    <xf numFmtId="0" fontId="6" fillId="0" borderId="0" xfId="1" applyFont="1" applyFill="1" applyAlignment="1" applyProtection="1">
      <alignment horizontal="left" vertical="top"/>
      <protection hidden="1"/>
    </xf>
    <xf numFmtId="0" fontId="40" fillId="0" borderId="0" xfId="1" applyFont="1" applyFill="1" applyBorder="1" applyAlignment="1" applyProtection="1">
      <alignment vertical="center"/>
      <protection hidden="1"/>
    </xf>
    <xf numFmtId="0" fontId="5" fillId="0" borderId="0" xfId="1" applyFont="1" applyFill="1" applyBorder="1" applyAlignment="1">
      <alignment horizontal="center" vertical="center" textRotation="90"/>
    </xf>
    <xf numFmtId="0" fontId="7" fillId="0" borderId="0" xfId="1" applyFont="1" applyFill="1" applyAlignment="1">
      <alignment horizontal="left" wrapText="1"/>
    </xf>
    <xf numFmtId="0" fontId="2" fillId="0" borderId="0" xfId="1" applyFont="1" applyFill="1" applyBorder="1"/>
    <xf numFmtId="0" fontId="4" fillId="0" borderId="5" xfId="1" applyFont="1" applyFill="1" applyBorder="1" applyAlignment="1">
      <alignment vertical="center"/>
    </xf>
    <xf numFmtId="0" fontId="4" fillId="0" borderId="0" xfId="1" applyFont="1" applyFill="1" applyAlignment="1"/>
    <xf numFmtId="164" fontId="14" fillId="0" borderId="0" xfId="1" applyNumberFormat="1" applyFont="1" applyFill="1" applyBorder="1" applyAlignment="1" applyProtection="1">
      <alignment vertical="center" wrapText="1"/>
      <protection locked="0"/>
    </xf>
    <xf numFmtId="0" fontId="42" fillId="0" borderId="13" xfId="1" applyFont="1" applyFill="1" applyBorder="1" applyAlignment="1" applyProtection="1">
      <alignment horizontal="left" vertical="center"/>
      <protection hidden="1"/>
    </xf>
    <xf numFmtId="0" fontId="10" fillId="0" borderId="0" xfId="1" applyFont="1" applyFill="1" applyBorder="1" applyAlignment="1" applyProtection="1">
      <alignment horizontal="center" vertical="center"/>
      <protection hidden="1"/>
    </xf>
    <xf numFmtId="0" fontId="21" fillId="0" borderId="0" xfId="1" applyFont="1" applyFill="1" applyAlignment="1"/>
    <xf numFmtId="0" fontId="13" fillId="0" borderId="0" xfId="1" applyFont="1" applyFill="1" applyBorder="1" applyAlignment="1">
      <alignment horizontal="right"/>
    </xf>
    <xf numFmtId="0" fontId="13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 textRotation="90"/>
    </xf>
    <xf numFmtId="0" fontId="13" fillId="0" borderId="0" xfId="1" applyFont="1" applyFill="1" applyAlignment="1"/>
    <xf numFmtId="0" fontId="13" fillId="0" borderId="0" xfId="1" applyFont="1" applyFill="1" applyBorder="1" applyAlignment="1"/>
    <xf numFmtId="0" fontId="21" fillId="0" borderId="0" xfId="1" applyFont="1" applyFill="1"/>
    <xf numFmtId="0" fontId="13" fillId="0" borderId="0" xfId="1" applyFont="1" applyFill="1"/>
    <xf numFmtId="0" fontId="13" fillId="0" borderId="4" xfId="1" applyFont="1" applyFill="1" applyBorder="1" applyAlignment="1">
      <alignment vertical="center"/>
    </xf>
    <xf numFmtId="0" fontId="13" fillId="0" borderId="0" xfId="1" applyFont="1" applyFill="1" applyAlignment="1">
      <alignment horizontal="right"/>
    </xf>
    <xf numFmtId="0" fontId="21" fillId="0" borderId="0" xfId="1" applyFont="1" applyFill="1" applyAlignment="1">
      <alignment horizontal="right"/>
    </xf>
    <xf numFmtId="0" fontId="46" fillId="0" borderId="0" xfId="1" applyFont="1" applyFill="1" applyProtection="1">
      <protection hidden="1"/>
    </xf>
    <xf numFmtId="164" fontId="36" fillId="0" borderId="0" xfId="1" applyNumberFormat="1" applyFont="1" applyFill="1" applyBorder="1" applyAlignment="1" applyProtection="1">
      <alignment vertical="center" wrapText="1"/>
      <protection locked="0"/>
    </xf>
    <xf numFmtId="4" fontId="13" fillId="0" borderId="0" xfId="1" applyNumberFormat="1" applyFont="1" applyFill="1" applyBorder="1" applyProtection="1">
      <protection hidden="1"/>
    </xf>
    <xf numFmtId="4" fontId="10" fillId="0" borderId="0" xfId="1" applyNumberFormat="1" applyFont="1" applyFill="1" applyBorder="1" applyAlignment="1" applyProtection="1">
      <alignment vertical="center"/>
      <protection hidden="1"/>
    </xf>
    <xf numFmtId="167" fontId="10" fillId="0" borderId="0" xfId="1" applyNumberFormat="1" applyFont="1" applyFill="1" applyBorder="1" applyAlignment="1" applyProtection="1">
      <alignment horizontal="right" vertical="center"/>
      <protection hidden="1"/>
    </xf>
    <xf numFmtId="167" fontId="13" fillId="0" borderId="0" xfId="1" applyNumberFormat="1" applyFont="1" applyFill="1" applyBorder="1" applyAlignment="1" applyProtection="1">
      <alignment horizontal="right"/>
      <protection hidden="1"/>
    </xf>
    <xf numFmtId="0" fontId="10" fillId="0" borderId="0" xfId="1" applyNumberFormat="1" applyFont="1" applyFill="1" applyBorder="1" applyAlignment="1" applyProtection="1">
      <alignment vertical="center"/>
      <protection hidden="1"/>
    </xf>
    <xf numFmtId="0" fontId="4" fillId="0" borderId="0" xfId="1" applyFont="1" applyFill="1" applyBorder="1"/>
    <xf numFmtId="0" fontId="53" fillId="0" borderId="0" xfId="1" applyFont="1" applyFill="1" applyProtection="1">
      <protection hidden="1"/>
    </xf>
    <xf numFmtId="0" fontId="6" fillId="0" borderId="0" xfId="1" applyFont="1" applyFill="1" applyAlignment="1" applyProtection="1">
      <alignment horizontal="left" vertical="top" wrapText="1"/>
      <protection hidden="1"/>
    </xf>
    <xf numFmtId="0" fontId="44" fillId="0" borderId="0" xfId="1" applyFont="1" applyFill="1" applyAlignment="1" applyProtection="1">
      <alignment horizontal="left" vertical="center"/>
      <protection hidden="1"/>
    </xf>
    <xf numFmtId="0" fontId="10" fillId="0" borderId="14" xfId="1" applyFont="1" applyFill="1" applyBorder="1" applyAlignment="1" applyProtection="1">
      <alignment horizontal="center" vertical="center"/>
      <protection locked="0"/>
    </xf>
    <xf numFmtId="0" fontId="10" fillId="0" borderId="15" xfId="1" applyFont="1" applyFill="1" applyBorder="1" applyAlignment="1" applyProtection="1">
      <alignment horizontal="center" vertical="center"/>
      <protection locked="0"/>
    </xf>
    <xf numFmtId="0" fontId="10" fillId="0" borderId="16" xfId="1" applyFont="1" applyFill="1" applyBorder="1" applyAlignment="1" applyProtection="1">
      <alignment horizontal="center" vertical="center"/>
      <protection locked="0"/>
    </xf>
    <xf numFmtId="0" fontId="13" fillId="0" borderId="4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left" vertical="center"/>
    </xf>
    <xf numFmtId="0" fontId="21" fillId="0" borderId="4" xfId="1" applyFont="1" applyFill="1" applyBorder="1" applyAlignment="1">
      <alignment horizontal="center"/>
    </xf>
    <xf numFmtId="0" fontId="13" fillId="0" borderId="4" xfId="1" applyFont="1" applyFill="1" applyBorder="1" applyAlignment="1">
      <alignment horizontal="left"/>
    </xf>
    <xf numFmtId="0" fontId="21" fillId="0" borderId="0" xfId="1" applyFont="1" applyFill="1" applyAlignment="1">
      <alignment horizontal="center" wrapText="1"/>
    </xf>
    <xf numFmtId="0" fontId="9" fillId="0" borderId="0" xfId="1" applyFont="1" applyFill="1" applyAlignment="1" applyProtection="1">
      <alignment horizontal="left" vertical="top" wrapText="1"/>
      <protection hidden="1"/>
    </xf>
    <xf numFmtId="165" fontId="47" fillId="0" borderId="14" xfId="1" applyNumberFormat="1" applyFont="1" applyFill="1" applyBorder="1" applyAlignment="1" applyProtection="1">
      <alignment horizontal="center" vertical="center" wrapText="1"/>
      <protection locked="0"/>
    </xf>
    <xf numFmtId="165" fontId="47" fillId="0" borderId="15" xfId="1" applyNumberFormat="1" applyFont="1" applyFill="1" applyBorder="1" applyAlignment="1" applyProtection="1">
      <alignment horizontal="center" vertical="center" wrapText="1"/>
      <protection locked="0"/>
    </xf>
    <xf numFmtId="165" fontId="47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45" fillId="3" borderId="14" xfId="1" applyFont="1" applyFill="1" applyBorder="1" applyAlignment="1" applyProtection="1">
      <alignment horizontal="center" vertical="center"/>
      <protection hidden="1"/>
    </xf>
    <xf numFmtId="0" fontId="45" fillId="3" borderId="15" xfId="1" applyFont="1" applyFill="1" applyBorder="1" applyAlignment="1" applyProtection="1">
      <alignment horizontal="center" vertical="center"/>
      <protection hidden="1"/>
    </xf>
    <xf numFmtId="0" fontId="45" fillId="3" borderId="16" xfId="1" applyFont="1" applyFill="1" applyBorder="1" applyAlignment="1" applyProtection="1">
      <alignment horizontal="center" vertical="center"/>
      <protection hidden="1"/>
    </xf>
    <xf numFmtId="164" fontId="15" fillId="3" borderId="3" xfId="1" applyNumberFormat="1" applyFont="1" applyFill="1" applyBorder="1" applyAlignment="1" applyProtection="1">
      <alignment horizontal="left" vertical="center" wrapText="1"/>
      <protection locked="0"/>
    </xf>
    <xf numFmtId="164" fontId="15" fillId="3" borderId="2" xfId="1" applyNumberFormat="1" applyFont="1" applyFill="1" applyBorder="1" applyAlignment="1" applyProtection="1">
      <alignment horizontal="left" vertical="center" wrapText="1"/>
      <protection locked="0"/>
    </xf>
    <xf numFmtId="164" fontId="15" fillId="3" borderId="1" xfId="1" applyNumberFormat="1" applyFont="1" applyFill="1" applyBorder="1" applyAlignment="1" applyProtection="1">
      <alignment horizontal="left" vertical="center" wrapText="1"/>
      <protection locked="0"/>
    </xf>
    <xf numFmtId="0" fontId="6" fillId="3" borderId="15" xfId="1" applyFont="1" applyFill="1" applyBorder="1" applyAlignment="1" applyProtection="1">
      <alignment horizontal="center" vertical="center"/>
      <protection hidden="1"/>
    </xf>
    <xf numFmtId="0" fontId="6" fillId="3" borderId="16" xfId="1" applyFont="1" applyFill="1" applyBorder="1" applyAlignment="1" applyProtection="1">
      <alignment horizontal="center" vertical="center"/>
      <protection hidden="1"/>
    </xf>
    <xf numFmtId="164" fontId="15" fillId="0" borderId="14" xfId="1" applyNumberFormat="1" applyFont="1" applyFill="1" applyBorder="1" applyAlignment="1" applyProtection="1">
      <alignment horizontal="center" vertical="center" wrapText="1"/>
      <protection locked="0"/>
    </xf>
    <xf numFmtId="164" fontId="15" fillId="0" borderId="15" xfId="1" applyNumberFormat="1" applyFont="1" applyFill="1" applyBorder="1" applyAlignment="1" applyProtection="1">
      <alignment horizontal="center" vertical="center" wrapText="1"/>
      <protection locked="0"/>
    </xf>
    <xf numFmtId="164" fontId="15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15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16" xfId="1" applyNumberFormat="1" applyFont="1" applyFill="1" applyBorder="1" applyAlignment="1" applyProtection="1">
      <alignment horizontal="center" vertical="center" wrapText="1"/>
      <protection locked="0"/>
    </xf>
    <xf numFmtId="167" fontId="15" fillId="0" borderId="14" xfId="1" applyNumberFormat="1" applyFont="1" applyFill="1" applyBorder="1" applyAlignment="1" applyProtection="1">
      <alignment horizontal="right" vertical="center" wrapText="1"/>
      <protection locked="0"/>
    </xf>
    <xf numFmtId="167" fontId="15" fillId="0" borderId="15" xfId="1" applyNumberFormat="1" applyFont="1" applyFill="1" applyBorder="1" applyAlignment="1" applyProtection="1">
      <alignment horizontal="right" vertical="center" wrapText="1"/>
      <protection locked="0"/>
    </xf>
    <xf numFmtId="167" fontId="15" fillId="0" borderId="16" xfId="1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1" applyFont="1" applyFill="1" applyBorder="1" applyAlignment="1" applyProtection="1">
      <alignment horizontal="center" vertical="center"/>
      <protection hidden="1"/>
    </xf>
    <xf numFmtId="0" fontId="43" fillId="0" borderId="0" xfId="1" applyFont="1" applyFill="1" applyBorder="1" applyAlignment="1" applyProtection="1">
      <alignment horizontal="left" vertical="top" wrapText="1"/>
      <protection hidden="1"/>
    </xf>
    <xf numFmtId="0" fontId="8" fillId="2" borderId="3" xfId="1" applyFont="1" applyFill="1" applyBorder="1" applyAlignment="1" applyProtection="1">
      <alignment horizontal="left" vertical="center"/>
      <protection hidden="1"/>
    </xf>
    <xf numFmtId="0" fontId="8" fillId="2" borderId="2" xfId="1" applyFont="1" applyFill="1" applyBorder="1" applyAlignment="1" applyProtection="1">
      <alignment horizontal="left" vertical="center"/>
      <protection hidden="1"/>
    </xf>
    <xf numFmtId="0" fontId="8" fillId="2" borderId="1" xfId="1" applyFont="1" applyFill="1" applyBorder="1" applyAlignment="1" applyProtection="1">
      <alignment horizontal="left" vertical="center"/>
      <protection hidden="1"/>
    </xf>
    <xf numFmtId="0" fontId="6" fillId="0" borderId="14" xfId="1" applyFont="1" applyFill="1" applyBorder="1" applyAlignment="1" applyProtection="1">
      <alignment horizontal="center" vertical="center"/>
      <protection hidden="1"/>
    </xf>
    <xf numFmtId="0" fontId="6" fillId="0" borderId="15" xfId="1" applyFont="1" applyFill="1" applyBorder="1" applyAlignment="1" applyProtection="1">
      <alignment horizontal="center" vertical="center"/>
      <protection hidden="1"/>
    </xf>
    <xf numFmtId="0" fontId="6" fillId="0" borderId="16" xfId="1" applyFont="1" applyFill="1" applyBorder="1" applyAlignment="1" applyProtection="1">
      <alignment horizontal="center" vertical="center"/>
      <protection hidden="1"/>
    </xf>
    <xf numFmtId="167" fontId="48" fillId="4" borderId="14" xfId="1" applyNumberFormat="1" applyFont="1" applyFill="1" applyBorder="1" applyAlignment="1" applyProtection="1">
      <alignment horizontal="right" vertical="center" wrapText="1"/>
      <protection hidden="1"/>
    </xf>
    <xf numFmtId="167" fontId="48" fillId="4" borderId="15" xfId="1" applyNumberFormat="1" applyFont="1" applyFill="1" applyBorder="1" applyAlignment="1" applyProtection="1">
      <alignment horizontal="right" vertical="center"/>
      <protection hidden="1"/>
    </xf>
    <xf numFmtId="167" fontId="48" fillId="4" borderId="16" xfId="1" applyNumberFormat="1" applyFont="1" applyFill="1" applyBorder="1" applyAlignment="1" applyProtection="1">
      <alignment horizontal="right" vertical="center"/>
      <protection hidden="1"/>
    </xf>
    <xf numFmtId="165" fontId="48" fillId="4" borderId="14" xfId="1" applyNumberFormat="1" applyFont="1" applyFill="1" applyBorder="1" applyAlignment="1" applyProtection="1">
      <alignment horizontal="center" vertical="center" wrapText="1"/>
      <protection locked="0"/>
    </xf>
    <xf numFmtId="165" fontId="48" fillId="4" borderId="15" xfId="1" applyNumberFormat="1" applyFont="1" applyFill="1" applyBorder="1" applyAlignment="1" applyProtection="1">
      <alignment horizontal="center" vertical="center" wrapText="1"/>
      <protection locked="0"/>
    </xf>
    <xf numFmtId="165" fontId="48" fillId="4" borderId="16" xfId="1" applyNumberFormat="1" applyFont="1" applyFill="1" applyBorder="1" applyAlignment="1" applyProtection="1">
      <alignment horizontal="center" vertical="center" wrapText="1"/>
      <protection locked="0"/>
    </xf>
    <xf numFmtId="164" fontId="15" fillId="3" borderId="12" xfId="1" applyNumberFormat="1" applyFont="1" applyFill="1" applyBorder="1" applyAlignment="1" applyProtection="1">
      <alignment horizontal="center" vertical="center" wrapText="1"/>
      <protection locked="0"/>
    </xf>
    <xf numFmtId="164" fontId="15" fillId="3" borderId="11" xfId="1" applyNumberFormat="1" applyFont="1" applyFill="1" applyBorder="1" applyAlignment="1" applyProtection="1">
      <alignment horizontal="center" vertical="center"/>
      <protection locked="0"/>
    </xf>
    <xf numFmtId="164" fontId="15" fillId="3" borderId="10" xfId="1" applyNumberFormat="1" applyFont="1" applyFill="1" applyBorder="1" applyAlignment="1" applyProtection="1">
      <alignment horizontal="center" vertical="center"/>
      <protection locked="0"/>
    </xf>
    <xf numFmtId="164" fontId="15" fillId="3" borderId="11" xfId="1" applyNumberFormat="1" applyFont="1" applyFill="1" applyBorder="1" applyAlignment="1" applyProtection="1">
      <alignment horizontal="center" vertical="center" wrapText="1"/>
      <protection locked="0"/>
    </xf>
    <xf numFmtId="164" fontId="15" fillId="3" borderId="10" xfId="1" applyNumberFormat="1" applyFont="1" applyFill="1" applyBorder="1" applyAlignment="1" applyProtection="1">
      <alignment horizontal="center" vertical="center" wrapText="1"/>
      <protection locked="0"/>
    </xf>
    <xf numFmtId="164" fontId="15" fillId="0" borderId="14" xfId="1" applyNumberFormat="1" applyFont="1" applyFill="1" applyBorder="1" applyAlignment="1" applyProtection="1">
      <alignment horizontal="left" vertical="center" wrapText="1"/>
      <protection locked="0"/>
    </xf>
    <xf numFmtId="164" fontId="15" fillId="0" borderId="15" xfId="1" applyNumberFormat="1" applyFont="1" applyFill="1" applyBorder="1" applyAlignment="1" applyProtection="1">
      <alignment horizontal="left" vertical="center" wrapText="1"/>
      <protection locked="0"/>
    </xf>
    <xf numFmtId="164" fontId="15" fillId="0" borderId="16" xfId="1" applyNumberFormat="1" applyFont="1" applyFill="1" applyBorder="1" applyAlignment="1" applyProtection="1">
      <alignment horizontal="left" vertical="center" wrapText="1"/>
      <protection locked="0"/>
    </xf>
    <xf numFmtId="164" fontId="14" fillId="0" borderId="14" xfId="1" applyNumberFormat="1" applyFont="1" applyFill="1" applyBorder="1" applyAlignment="1" applyProtection="1">
      <alignment horizontal="left" vertical="center" wrapText="1"/>
      <protection locked="0"/>
    </xf>
    <xf numFmtId="164" fontId="14" fillId="0" borderId="15" xfId="1" applyNumberFormat="1" applyFont="1" applyFill="1" applyBorder="1" applyAlignment="1" applyProtection="1">
      <alignment horizontal="left" vertical="center" wrapText="1"/>
      <protection locked="0"/>
    </xf>
    <xf numFmtId="164" fontId="14" fillId="0" borderId="16" xfId="1" applyNumberFormat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center" vertical="center"/>
      <protection hidden="1"/>
    </xf>
    <xf numFmtId="0" fontId="15" fillId="0" borderId="0" xfId="1" applyFont="1" applyFill="1" applyBorder="1" applyAlignment="1" applyProtection="1">
      <alignment horizontal="center" vertical="center"/>
      <protection hidden="1"/>
    </xf>
    <xf numFmtId="0" fontId="1" fillId="0" borderId="0" xfId="1" applyBorder="1" applyAlignment="1" applyProtection="1">
      <alignment horizontal="center"/>
      <protection hidden="1"/>
    </xf>
    <xf numFmtId="0" fontId="3" fillId="0" borderId="0" xfId="1" applyFont="1" applyFill="1" applyBorder="1" applyAlignment="1" applyProtection="1">
      <alignment horizontal="center" vertical="top"/>
      <protection hidden="1"/>
    </xf>
    <xf numFmtId="0" fontId="6" fillId="3" borderId="14" xfId="1" applyFont="1" applyFill="1" applyBorder="1" applyAlignment="1" applyProtection="1">
      <alignment horizontal="center" vertical="center"/>
      <protection hidden="1"/>
    </xf>
    <xf numFmtId="0" fontId="37" fillId="0" borderId="0" xfId="1" applyFont="1" applyFill="1" applyBorder="1" applyAlignment="1" applyProtection="1">
      <alignment horizontal="center" vertical="center"/>
      <protection hidden="1"/>
    </xf>
    <xf numFmtId="0" fontId="9" fillId="0" borderId="0" xfId="1" applyFont="1" applyFill="1" applyBorder="1" applyAlignment="1" applyProtection="1">
      <alignment horizontal="center" vertical="center" wrapText="1"/>
      <protection hidden="1"/>
    </xf>
    <xf numFmtId="0" fontId="48" fillId="0" borderId="14" xfId="1" applyFont="1" applyFill="1" applyBorder="1" applyAlignment="1" applyProtection="1">
      <alignment horizontal="center" vertical="center"/>
      <protection locked="0"/>
    </xf>
    <xf numFmtId="0" fontId="48" fillId="0" borderId="15" xfId="1" applyFont="1" applyFill="1" applyBorder="1" applyAlignment="1" applyProtection="1">
      <alignment horizontal="center" vertical="center"/>
      <protection locked="0"/>
    </xf>
    <xf numFmtId="0" fontId="48" fillId="0" borderId="16" xfId="1" applyFont="1" applyFill="1" applyBorder="1" applyAlignment="1" applyProtection="1">
      <alignment horizontal="center" vertical="center"/>
      <protection locked="0"/>
    </xf>
    <xf numFmtId="164" fontId="15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15" fillId="3" borderId="2" xfId="1" applyNumberFormat="1" applyFont="1" applyFill="1" applyBorder="1" applyAlignment="1" applyProtection="1">
      <alignment horizontal="center" vertical="center" wrapText="1"/>
      <protection locked="0"/>
    </xf>
    <xf numFmtId="164" fontId="1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1" applyFont="1" applyBorder="1" applyAlignment="1" applyProtection="1">
      <alignment horizontal="center" vertical="center"/>
      <protection locked="0"/>
    </xf>
    <xf numFmtId="0" fontId="1" fillId="0" borderId="15" xfId="1" applyFont="1" applyBorder="1" applyAlignment="1" applyProtection="1">
      <alignment horizontal="center" vertical="center"/>
      <protection locked="0"/>
    </xf>
    <xf numFmtId="0" fontId="1" fillId="0" borderId="16" xfId="1" applyFont="1" applyBorder="1" applyAlignment="1" applyProtection="1">
      <alignment horizontal="center" vertical="center"/>
      <protection locked="0"/>
    </xf>
    <xf numFmtId="0" fontId="49" fillId="0" borderId="14" xfId="1" applyFont="1" applyFill="1" applyBorder="1" applyAlignment="1" applyProtection="1">
      <alignment horizontal="center" vertical="center"/>
      <protection locked="0"/>
    </xf>
    <xf numFmtId="0" fontId="49" fillId="0" borderId="15" xfId="1" applyFont="1" applyFill="1" applyBorder="1" applyAlignment="1" applyProtection="1">
      <alignment horizontal="center" vertical="center"/>
      <protection locked="0"/>
    </xf>
    <xf numFmtId="0" fontId="49" fillId="0" borderId="16" xfId="1" applyFont="1" applyFill="1" applyBorder="1" applyAlignment="1" applyProtection="1">
      <alignment horizontal="center" vertical="center"/>
      <protection locked="0"/>
    </xf>
    <xf numFmtId="0" fontId="48" fillId="0" borderId="14" xfId="1" applyFont="1" applyFill="1" applyBorder="1" applyAlignment="1" applyProtection="1">
      <alignment horizontal="left" vertical="center"/>
      <protection locked="0"/>
    </xf>
    <xf numFmtId="0" fontId="48" fillId="0" borderId="15" xfId="1" applyFont="1" applyFill="1" applyBorder="1" applyAlignment="1" applyProtection="1">
      <alignment horizontal="left" vertical="center"/>
      <protection locked="0"/>
    </xf>
    <xf numFmtId="0" fontId="48" fillId="0" borderId="16" xfId="1" applyFont="1" applyFill="1" applyBorder="1" applyAlignment="1" applyProtection="1">
      <alignment horizontal="left" vertical="center"/>
      <protection locked="0"/>
    </xf>
    <xf numFmtId="164" fontId="14" fillId="3" borderId="8" xfId="1" applyNumberFormat="1" applyFont="1" applyFill="1" applyBorder="1" applyAlignment="1" applyProtection="1">
      <alignment horizontal="center" vertical="center"/>
      <protection locked="0"/>
    </xf>
    <xf numFmtId="164" fontId="14" fillId="3" borderId="7" xfId="1" applyNumberFormat="1" applyFont="1" applyFill="1" applyBorder="1" applyAlignment="1" applyProtection="1">
      <alignment horizontal="center" vertical="center"/>
      <protection locked="0"/>
    </xf>
    <xf numFmtId="164" fontId="14" fillId="3" borderId="6" xfId="1" applyNumberFormat="1" applyFont="1" applyFill="1" applyBorder="1" applyAlignment="1" applyProtection="1">
      <alignment horizontal="center" vertical="center"/>
      <protection locked="0"/>
    </xf>
    <xf numFmtId="167" fontId="15" fillId="3" borderId="14" xfId="1" applyNumberFormat="1" applyFont="1" applyFill="1" applyBorder="1" applyAlignment="1" applyProtection="1">
      <alignment horizontal="right" vertical="center" wrapText="1"/>
      <protection locked="0"/>
    </xf>
    <xf numFmtId="167" fontId="15" fillId="3" borderId="15" xfId="1" applyNumberFormat="1" applyFont="1" applyFill="1" applyBorder="1" applyAlignment="1" applyProtection="1">
      <alignment horizontal="right" vertical="center" wrapText="1"/>
      <protection locked="0"/>
    </xf>
    <xf numFmtId="167" fontId="15" fillId="3" borderId="16" xfId="1" applyNumberFormat="1" applyFont="1" applyFill="1" applyBorder="1" applyAlignment="1" applyProtection="1">
      <alignment horizontal="right" vertical="center" wrapText="1"/>
      <protection locked="0"/>
    </xf>
    <xf numFmtId="0" fontId="21" fillId="0" borderId="14" xfId="1" applyFont="1" applyFill="1" applyBorder="1" applyAlignment="1" applyProtection="1">
      <alignment horizontal="left" vertical="center"/>
      <protection hidden="1"/>
    </xf>
    <xf numFmtId="0" fontId="21" fillId="0" borderId="15" xfId="1" applyFont="1" applyFill="1" applyBorder="1" applyAlignment="1" applyProtection="1">
      <alignment horizontal="left" vertical="center"/>
      <protection hidden="1"/>
    </xf>
    <xf numFmtId="0" fontId="21" fillId="0" borderId="16" xfId="1" applyFont="1" applyFill="1" applyBorder="1" applyAlignment="1" applyProtection="1">
      <alignment horizontal="left" vertical="center"/>
      <protection hidden="1"/>
    </xf>
    <xf numFmtId="0" fontId="21" fillId="3" borderId="14" xfId="1" applyFont="1" applyFill="1" applyBorder="1" applyAlignment="1" applyProtection="1">
      <alignment horizontal="left" vertical="center"/>
      <protection hidden="1"/>
    </xf>
    <xf numFmtId="0" fontId="21" fillId="3" borderId="15" xfId="1" applyFont="1" applyFill="1" applyBorder="1" applyAlignment="1" applyProtection="1">
      <alignment horizontal="left" vertical="center"/>
      <protection hidden="1"/>
    </xf>
    <xf numFmtId="167" fontId="51" fillId="3" borderId="3" xfId="1" applyNumberFormat="1" applyFont="1" applyFill="1" applyBorder="1" applyAlignment="1" applyProtection="1">
      <alignment horizontal="right" vertical="center"/>
      <protection hidden="1"/>
    </xf>
    <xf numFmtId="167" fontId="51" fillId="3" borderId="2" xfId="1" applyNumberFormat="1" applyFont="1" applyFill="1" applyBorder="1" applyAlignment="1" applyProtection="1">
      <alignment horizontal="right" vertical="center"/>
      <protection hidden="1"/>
    </xf>
    <xf numFmtId="167" fontId="51" fillId="3" borderId="1" xfId="1" applyNumberFormat="1" applyFont="1" applyFill="1" applyBorder="1" applyAlignment="1" applyProtection="1">
      <alignment horizontal="right" vertical="center"/>
      <protection hidden="1"/>
    </xf>
    <xf numFmtId="0" fontId="19" fillId="3" borderId="2" xfId="1" applyFont="1" applyFill="1" applyBorder="1" applyAlignment="1" applyProtection="1">
      <alignment horizontal="center" vertical="center"/>
      <protection hidden="1"/>
    </xf>
    <xf numFmtId="0" fontId="19" fillId="3" borderId="1" xfId="1" applyFont="1" applyFill="1" applyBorder="1" applyAlignment="1" applyProtection="1">
      <alignment horizontal="center" vertical="center"/>
      <protection hidden="1"/>
    </xf>
    <xf numFmtId="0" fontId="39" fillId="3" borderId="3" xfId="1" applyFont="1" applyFill="1" applyBorder="1" applyAlignment="1" applyProtection="1">
      <alignment horizontal="center" vertical="center"/>
      <protection hidden="1"/>
    </xf>
    <xf numFmtId="0" fontId="39" fillId="3" borderId="2" xfId="1" applyFont="1" applyFill="1" applyBorder="1" applyAlignment="1" applyProtection="1">
      <alignment horizontal="center" vertical="center"/>
      <protection hidden="1"/>
    </xf>
    <xf numFmtId="0" fontId="21" fillId="0" borderId="15" xfId="1" applyFont="1" applyFill="1" applyBorder="1" applyAlignment="1" applyProtection="1">
      <alignment horizontal="center" vertical="center"/>
      <protection hidden="1"/>
    </xf>
    <xf numFmtId="0" fontId="21" fillId="0" borderId="16" xfId="1" applyFont="1" applyFill="1" applyBorder="1" applyAlignment="1" applyProtection="1">
      <alignment horizontal="center" vertical="center"/>
      <protection hidden="1"/>
    </xf>
    <xf numFmtId="167" fontId="52" fillId="3" borderId="3" xfId="1" applyNumberFormat="1" applyFont="1" applyFill="1" applyBorder="1" applyAlignment="1" applyProtection="1">
      <alignment horizontal="right" vertical="center"/>
      <protection hidden="1"/>
    </xf>
    <xf numFmtId="167" fontId="52" fillId="3" borderId="2" xfId="1" applyNumberFormat="1" applyFont="1" applyFill="1" applyBorder="1" applyAlignment="1" applyProtection="1">
      <alignment horizontal="right" vertical="center"/>
      <protection hidden="1"/>
    </xf>
    <xf numFmtId="167" fontId="52" fillId="3" borderId="1" xfId="1" applyNumberFormat="1" applyFont="1" applyFill="1" applyBorder="1" applyAlignment="1" applyProtection="1">
      <alignment horizontal="right" vertical="center"/>
      <protection hidden="1"/>
    </xf>
    <xf numFmtId="167" fontId="47" fillId="3" borderId="14" xfId="1" applyNumberFormat="1" applyFont="1" applyFill="1" applyBorder="1" applyAlignment="1" applyProtection="1">
      <alignment horizontal="right" vertical="center" wrapText="1"/>
      <protection hidden="1"/>
    </xf>
    <xf numFmtId="167" fontId="47" fillId="3" borderId="15" xfId="1" applyNumberFormat="1" applyFont="1" applyFill="1" applyBorder="1" applyAlignment="1" applyProtection="1">
      <alignment horizontal="right" vertical="center"/>
      <protection hidden="1"/>
    </xf>
    <xf numFmtId="167" fontId="47" fillId="3" borderId="16" xfId="1" applyNumberFormat="1" applyFont="1" applyFill="1" applyBorder="1" applyAlignment="1" applyProtection="1">
      <alignment horizontal="right" vertical="center"/>
      <protection hidden="1"/>
    </xf>
    <xf numFmtId="166" fontId="50" fillId="4" borderId="14" xfId="1" applyNumberFormat="1" applyFont="1" applyFill="1" applyBorder="1" applyAlignment="1" applyProtection="1">
      <alignment horizontal="center" vertical="center" wrapText="1"/>
      <protection hidden="1"/>
    </xf>
    <xf numFmtId="166" fontId="50" fillId="4" borderId="15" xfId="1" applyNumberFormat="1" applyFont="1" applyFill="1" applyBorder="1" applyAlignment="1" applyProtection="1">
      <alignment horizontal="center" vertical="center"/>
      <protection hidden="1"/>
    </xf>
    <xf numFmtId="166" fontId="50" fillId="4" borderId="16" xfId="1" applyNumberFormat="1" applyFont="1" applyFill="1" applyBorder="1" applyAlignment="1" applyProtection="1">
      <alignment horizontal="center" vertical="center"/>
      <protection hidden="1"/>
    </xf>
    <xf numFmtId="164" fontId="15" fillId="3" borderId="14" xfId="1" applyNumberFormat="1" applyFont="1" applyFill="1" applyBorder="1" applyAlignment="1" applyProtection="1">
      <alignment horizontal="center" vertical="center" wrapText="1"/>
      <protection locked="0"/>
    </xf>
    <xf numFmtId="164" fontId="15" fillId="3" borderId="15" xfId="1" applyNumberFormat="1" applyFont="1" applyFill="1" applyBorder="1" applyAlignment="1" applyProtection="1">
      <alignment horizontal="center" vertical="center" wrapText="1"/>
      <protection locked="0"/>
    </xf>
    <xf numFmtId="164" fontId="15" fillId="3" borderId="16" xfId="1" applyNumberFormat="1" applyFont="1" applyFill="1" applyBorder="1" applyAlignment="1" applyProtection="1">
      <alignment horizontal="center" vertical="center" wrapText="1"/>
      <protection locked="0"/>
    </xf>
    <xf numFmtId="0" fontId="15" fillId="3" borderId="14" xfId="1" applyNumberFormat="1" applyFont="1" applyFill="1" applyBorder="1" applyAlignment="1" applyProtection="1">
      <alignment horizontal="center" vertical="center" wrapText="1"/>
      <protection locked="0"/>
    </xf>
    <xf numFmtId="0" fontId="15" fillId="3" borderId="15" xfId="1" applyNumberFormat="1" applyFont="1" applyFill="1" applyBorder="1" applyAlignment="1" applyProtection="1">
      <alignment horizontal="center" vertical="center" wrapText="1"/>
      <protection locked="0"/>
    </xf>
    <xf numFmtId="0" fontId="15" fillId="3" borderId="16" xfId="1" applyNumberFormat="1" applyFont="1" applyFill="1" applyBorder="1" applyAlignment="1" applyProtection="1">
      <alignment horizontal="center" vertical="center" wrapText="1"/>
      <protection locked="0"/>
    </xf>
    <xf numFmtId="0" fontId="22" fillId="3" borderId="3" xfId="1" applyFont="1" applyFill="1" applyBorder="1" applyAlignment="1" applyProtection="1">
      <alignment horizontal="center" vertical="center"/>
      <protection hidden="1"/>
    </xf>
    <xf numFmtId="0" fontId="22" fillId="3" borderId="2" xfId="1" applyFont="1" applyFill="1" applyBorder="1" applyAlignment="1" applyProtection="1">
      <alignment horizontal="center" vertical="center"/>
      <protection hidden="1"/>
    </xf>
    <xf numFmtId="0" fontId="47" fillId="0" borderId="14" xfId="1" applyFont="1" applyFill="1" applyBorder="1" applyAlignment="1" applyProtection="1">
      <alignment horizontal="right" vertical="center"/>
      <protection locked="0"/>
    </xf>
    <xf numFmtId="0" fontId="1" fillId="0" borderId="15" xfId="1" applyFont="1" applyBorder="1" applyAlignment="1" applyProtection="1">
      <alignment horizontal="right" vertical="center"/>
      <protection locked="0"/>
    </xf>
    <xf numFmtId="0" fontId="1" fillId="0" borderId="16" xfId="1" applyFont="1" applyBorder="1" applyAlignment="1" applyProtection="1">
      <alignment horizontal="right" vertical="center"/>
      <protection locked="0"/>
    </xf>
    <xf numFmtId="0" fontId="34" fillId="3" borderId="15" xfId="1" applyFont="1" applyFill="1" applyBorder="1" applyAlignment="1" applyProtection="1">
      <alignment horizontal="center" vertical="center"/>
      <protection hidden="1"/>
    </xf>
    <xf numFmtId="0" fontId="34" fillId="3" borderId="16" xfId="1" applyFont="1" applyFill="1" applyBorder="1" applyAlignment="1" applyProtection="1">
      <alignment horizontal="center" vertical="center"/>
      <protection hidden="1"/>
    </xf>
    <xf numFmtId="0" fontId="34" fillId="3" borderId="14" xfId="1" applyFont="1" applyFill="1" applyBorder="1" applyAlignment="1" applyProtection="1">
      <alignment horizontal="left" vertical="center"/>
      <protection hidden="1"/>
    </xf>
    <xf numFmtId="0" fontId="34" fillId="3" borderId="15" xfId="1" applyFont="1" applyFill="1" applyBorder="1" applyAlignment="1" applyProtection="1">
      <alignment horizontal="left" vertical="center"/>
      <protection hidden="1"/>
    </xf>
    <xf numFmtId="164" fontId="15" fillId="3" borderId="8" xfId="1" applyNumberFormat="1" applyFont="1" applyFill="1" applyBorder="1" applyAlignment="1" applyProtection="1">
      <alignment horizontal="center" vertical="center" wrapText="1"/>
      <protection locked="0"/>
    </xf>
    <xf numFmtId="164" fontId="15" fillId="3" borderId="7" xfId="1" applyNumberFormat="1" applyFont="1" applyFill="1" applyBorder="1" applyAlignment="1" applyProtection="1">
      <alignment horizontal="center" vertical="center" wrapText="1"/>
      <protection locked="0"/>
    </xf>
    <xf numFmtId="164" fontId="15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34" fillId="0" borderId="20" xfId="1" applyNumberFormat="1" applyFont="1" applyFill="1" applyBorder="1" applyAlignment="1" applyProtection="1">
      <alignment wrapText="1"/>
      <protection hidden="1"/>
    </xf>
    <xf numFmtId="0" fontId="34" fillId="0" borderId="22" xfId="1" applyNumberFormat="1" applyFont="1" applyFill="1" applyBorder="1" applyAlignment="1" applyProtection="1">
      <alignment vertical="center" wrapText="1"/>
      <protection hidden="1"/>
    </xf>
    <xf numFmtId="0" fontId="34" fillId="0" borderId="23" xfId="1" applyNumberFormat="1" applyFont="1" applyFill="1" applyBorder="1" applyAlignment="1" applyProtection="1">
      <alignment vertical="center" wrapText="1"/>
      <protection hidden="1"/>
    </xf>
    <xf numFmtId="0" fontId="35" fillId="0" borderId="24" xfId="1" applyNumberFormat="1" applyFont="1" applyFill="1" applyBorder="1" applyAlignment="1" applyProtection="1">
      <alignment horizontal="right" vertical="center"/>
      <protection hidden="1"/>
    </xf>
    <xf numFmtId="0" fontId="35" fillId="0" borderId="25" xfId="1" applyNumberFormat="1" applyFont="1" applyFill="1" applyBorder="1" applyAlignment="1" applyProtection="1">
      <alignment horizontal="right" vertical="center"/>
      <protection hidden="1"/>
    </xf>
    <xf numFmtId="0" fontId="35" fillId="0" borderId="26" xfId="1" applyNumberFormat="1" applyFont="1" applyFill="1" applyBorder="1" applyAlignment="1" applyProtection="1">
      <alignment horizontal="right" vertical="center"/>
      <protection hidden="1"/>
    </xf>
    <xf numFmtId="0" fontId="47" fillId="0" borderId="27" xfId="1" applyNumberFormat="1" applyFont="1" applyFill="1" applyBorder="1" applyAlignment="1" applyProtection="1">
      <alignment horizontal="center" vertical="center"/>
      <protection hidden="1"/>
    </xf>
    <xf numFmtId="0" fontId="47" fillId="0" borderId="25" xfId="1" applyNumberFormat="1" applyFont="1" applyFill="1" applyBorder="1" applyAlignment="1" applyProtection="1">
      <alignment horizontal="center" vertical="center"/>
      <protection hidden="1"/>
    </xf>
    <xf numFmtId="0" fontId="47" fillId="0" borderId="28" xfId="1" applyNumberFormat="1" applyFont="1" applyFill="1" applyBorder="1" applyAlignment="1" applyProtection="1">
      <alignment horizontal="center" vertical="center"/>
      <protection hidden="1"/>
    </xf>
    <xf numFmtId="0" fontId="24" fillId="0" borderId="0" xfId="1" applyNumberFormat="1" applyFont="1" applyFill="1" applyBorder="1" applyAlignment="1" applyProtection="1">
      <alignment vertical="center"/>
      <protection hidden="1"/>
    </xf>
    <xf numFmtId="0" fontId="14" fillId="0" borderId="0" xfId="1" applyNumberFormat="1" applyFont="1" applyFill="1" applyBorder="1" applyAlignment="1" applyProtection="1">
      <alignment vertical="center"/>
      <protection hidden="1"/>
    </xf>
    <xf numFmtId="0" fontId="2" fillId="0" borderId="0" xfId="1" applyNumberFormat="1" applyFont="1" applyFill="1" applyBorder="1" applyAlignment="1" applyProtection="1">
      <alignment vertical="center"/>
      <protection hidden="1"/>
    </xf>
    <xf numFmtId="0" fontId="3" fillId="0" borderId="0" xfId="1" applyNumberFormat="1" applyFont="1" applyFill="1" applyBorder="1" applyAlignment="1" applyProtection="1">
      <alignment vertical="center"/>
      <protection hidden="1"/>
    </xf>
    <xf numFmtId="0" fontId="23" fillId="0" borderId="0" xfId="1" applyNumberFormat="1" applyFont="1" applyFill="1" applyBorder="1" applyAlignment="1" applyProtection="1">
      <alignment horizontal="center" vertical="center"/>
      <protection hidden="1"/>
    </xf>
    <xf numFmtId="0" fontId="25" fillId="0" borderId="0" xfId="1" applyNumberFormat="1" applyFont="1" applyFill="1" applyBorder="1" applyAlignment="1" applyProtection="1">
      <alignment vertical="center"/>
      <protection hidden="1"/>
    </xf>
    <xf numFmtId="0" fontId="2" fillId="0" borderId="0" xfId="1" applyNumberFormat="1" applyFont="1" applyFill="1" applyProtection="1">
      <protection hidden="1"/>
    </xf>
    <xf numFmtId="0" fontId="2" fillId="0" borderId="0" xfId="1" applyNumberFormat="1" applyFont="1" applyFill="1" applyBorder="1" applyProtection="1">
      <protection hidden="1"/>
    </xf>
    <xf numFmtId="0" fontId="36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36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36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36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36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36" fillId="0" borderId="23" xfId="1" applyNumberFormat="1" applyFont="1" applyFill="1" applyBorder="1" applyAlignment="1" applyProtection="1">
      <alignment horizontal="center" vertical="center" wrapText="1"/>
      <protection hidden="1"/>
    </xf>
    <xf numFmtId="169" fontId="54" fillId="0" borderId="19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19050</xdr:rowOff>
    </xdr:from>
    <xdr:to>
      <xdr:col>46</xdr:col>
      <xdr:colOff>6350</xdr:colOff>
      <xdr:row>7</xdr:row>
      <xdr:rowOff>76396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2400" y="381000"/>
          <a:ext cx="3121025" cy="11336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1400" b="0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K.K.T.C.</a:t>
          </a:r>
        </a:p>
        <a:p>
          <a:pPr algn="ctr"/>
          <a:r>
            <a:rPr lang="tr-TR" sz="1400" b="0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BAŞBAKAN YARDIMCILIĞI VE</a:t>
          </a:r>
        </a:p>
        <a:p>
          <a:pPr algn="ctr"/>
          <a:r>
            <a:rPr lang="tr-TR" sz="1400" b="0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MALİYE BAKANLIĞI</a:t>
          </a:r>
        </a:p>
        <a:p>
          <a:pPr algn="ctr"/>
          <a:r>
            <a:rPr lang="tr-TR" sz="1400" b="0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GELİR</a:t>
          </a:r>
          <a:r>
            <a:rPr lang="tr-TR" sz="1400" b="0" baseline="0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 VE VERGİ DAİRESİ</a:t>
          </a:r>
          <a:endParaRPr lang="tr-TR" sz="1400" b="0">
            <a:solidFill>
              <a:schemeClr val="accent5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119</xdr:col>
      <xdr:colOff>9525</xdr:colOff>
      <xdr:row>0</xdr:row>
      <xdr:rowOff>28575</xdr:rowOff>
    </xdr:from>
    <xdr:to>
      <xdr:col>135</xdr:col>
      <xdr:colOff>38100</xdr:colOff>
      <xdr:row>1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058025" y="219075"/>
          <a:ext cx="91440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tr-TR" sz="1100">
              <a:solidFill>
                <a:schemeClr val="accent5"/>
              </a:solidFill>
            </a:rPr>
            <a:t>(OIHV-1)</a:t>
          </a:r>
        </a:p>
      </xdr:txBody>
    </xdr:sp>
    <xdr:clientData/>
  </xdr:twoCellAnchor>
  <xdr:twoCellAnchor>
    <xdr:from>
      <xdr:col>125</xdr:col>
      <xdr:colOff>1</xdr:colOff>
      <xdr:row>118</xdr:row>
      <xdr:rowOff>136071</xdr:rowOff>
    </xdr:from>
    <xdr:to>
      <xdr:col>135</xdr:col>
      <xdr:colOff>54947</xdr:colOff>
      <xdr:row>120</xdr:row>
      <xdr:rowOff>63694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708572" y="23102984"/>
          <a:ext cx="735304" cy="1997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tr-TR" sz="300">
              <a:solidFill>
                <a:schemeClr val="accent1"/>
              </a:solidFill>
            </a:rPr>
            <a:t>Mete </a:t>
          </a:r>
          <a:r>
            <a:rPr lang="tr-TR" sz="400">
              <a:solidFill>
                <a:schemeClr val="accent1"/>
              </a:solidFill>
            </a:rPr>
            <a:t>Korman</a:t>
          </a:r>
          <a:r>
            <a:rPr lang="tr-TR" sz="300">
              <a:solidFill>
                <a:schemeClr val="accent1"/>
              </a:solidFill>
            </a:rPr>
            <a:t>"</a:t>
          </a:r>
        </a:p>
      </xdr:txBody>
    </xdr:sp>
    <xdr:clientData/>
  </xdr:twoCellAnchor>
  <xdr:twoCellAnchor editAs="oneCell">
    <xdr:from>
      <xdr:col>54</xdr:col>
      <xdr:colOff>58316</xdr:colOff>
      <xdr:row>3</xdr:row>
      <xdr:rowOff>59872</xdr:rowOff>
    </xdr:from>
    <xdr:to>
      <xdr:col>68</xdr:col>
      <xdr:colOff>29158</xdr:colOff>
      <xdr:row>7</xdr:row>
      <xdr:rowOff>202253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DD4337E-92AF-4A38-B40B-C1CDF3583F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8791" y="469447"/>
          <a:ext cx="904292" cy="990106"/>
        </a:xfrm>
        <a:prstGeom prst="rect">
          <a:avLst/>
        </a:prstGeom>
      </xdr:spPr>
    </xdr:pic>
    <xdr:clientData/>
  </xdr:twoCellAnchor>
  <xdr:twoCellAnchor>
    <xdr:from>
      <xdr:col>137</xdr:col>
      <xdr:colOff>29159</xdr:colOff>
      <xdr:row>45</xdr:row>
      <xdr:rowOff>204108</xdr:rowOff>
    </xdr:from>
    <xdr:to>
      <xdr:col>228</xdr:col>
      <xdr:colOff>28575</xdr:colOff>
      <xdr:row>60</xdr:row>
      <xdr:rowOff>38878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81AA4CD-1A06-460A-89EA-9887A9AC1377}"/>
            </a:ext>
          </a:extLst>
        </xdr:cNvPr>
        <xdr:cNvSpPr txBox="1"/>
      </xdr:nvSpPr>
      <xdr:spPr>
        <a:xfrm>
          <a:off x="9697034" y="8633733"/>
          <a:ext cx="6066841" cy="23398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200"/>
            <a:t>01-45-101 ÖZEL İLETİŞİM VERGİSİ olarak bu kısım Gelirlere</a:t>
          </a:r>
          <a:r>
            <a:rPr lang="tr-TR" sz="1200" baseline="0"/>
            <a:t> ayrıca ödenir.</a:t>
          </a:r>
        </a:p>
        <a:p>
          <a:endParaRPr lang="tr-TR" sz="1200" baseline="0"/>
        </a:p>
        <a:p>
          <a:r>
            <a:rPr lang="tr-TR" sz="1200" baseline="0"/>
            <a:t>Bunun sebebi HAZİNE PAYININ ayrı olarak ne kadar tahakkuk ettiğinin görülebilmesiymiş.</a:t>
          </a:r>
        </a:p>
        <a:p>
          <a:endParaRPr lang="tr-TR" sz="1200" baseline="0"/>
        </a:p>
        <a:p>
          <a:r>
            <a:rPr lang="tr-TR" sz="1200" baseline="0"/>
            <a:t>YASADAKİ VERGİ ORANI %15'DİR (ARTIRILABİLİR EKSİLTİLEBİLİR AYLIK)</a:t>
          </a:r>
        </a:p>
        <a:p>
          <a:endParaRPr lang="tr-TR" sz="1200" baseline="0"/>
        </a:p>
        <a:p>
          <a:r>
            <a:rPr lang="tr-TR" sz="1200" baseline="0"/>
            <a:t>Tek bir beyanda 2 tahakkuk olarak yapılabilir mi veya tek tahakkuk ayrı ayrı görülebilirmi.</a:t>
          </a:r>
        </a:p>
        <a:p>
          <a:endParaRPr lang="tr-TR" sz="1200" baseline="0"/>
        </a:p>
        <a:p>
          <a:endParaRPr lang="tr-TR" sz="1200" baseline="0"/>
        </a:p>
        <a:p>
          <a:r>
            <a:rPr lang="tr-TR" sz="1200" baseline="0"/>
            <a:t>Ödeme Tarihleri takip eden ayın 20'sidir.</a:t>
          </a:r>
          <a:endParaRPr lang="en-US" sz="1200"/>
        </a:p>
      </xdr:txBody>
    </xdr:sp>
    <xdr:clientData/>
  </xdr:twoCellAnchor>
  <xdr:twoCellAnchor>
    <xdr:from>
      <xdr:col>137</xdr:col>
      <xdr:colOff>0</xdr:colOff>
      <xdr:row>69</xdr:row>
      <xdr:rowOff>0</xdr:rowOff>
    </xdr:from>
    <xdr:to>
      <xdr:col>213</xdr:col>
      <xdr:colOff>38877</xdr:colOff>
      <xdr:row>83</xdr:row>
      <xdr:rowOff>38877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AD036C48-7724-4902-BE00-0BF76DD64AE2}"/>
            </a:ext>
          </a:extLst>
        </xdr:cNvPr>
        <xdr:cNvSpPr txBox="1"/>
      </xdr:nvSpPr>
      <xdr:spPr>
        <a:xfrm>
          <a:off x="9787423" y="12946224"/>
          <a:ext cx="5209592" cy="25561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200"/>
            <a:t>BİLGİ</a:t>
          </a:r>
          <a:r>
            <a:rPr lang="tr-TR" sz="1200" baseline="0"/>
            <a:t> AMAÇLI</a:t>
          </a:r>
        </a:p>
        <a:p>
          <a:endParaRPr lang="tr-TR" sz="1200" baseline="0"/>
        </a:p>
        <a:p>
          <a:r>
            <a:rPr lang="tr-TR" sz="1200" baseline="0"/>
            <a:t>İŞLEM GÖRMEYECEK</a:t>
          </a:r>
        </a:p>
        <a:p>
          <a:endParaRPr lang="tr-TR" sz="1200" baseline="0"/>
        </a:p>
        <a:p>
          <a:endParaRPr lang="tr-TR" sz="1200" baseline="0"/>
        </a:p>
        <a:p>
          <a:r>
            <a:rPr lang="tr-TR" sz="1200" baseline="0"/>
            <a:t>BİRİM: DAKİKA - KONTUR GİBİ İFADELERDEN OLUŞUR</a:t>
          </a:r>
        </a:p>
        <a:p>
          <a:endParaRPr 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S121"/>
  <sheetViews>
    <sheetView showGridLines="0" tabSelected="1" defaultGridColor="0" topLeftCell="A43" colorId="48" zoomScaleNormal="100" workbookViewId="0">
      <selection activeCell="HC65" sqref="HC65"/>
    </sheetView>
  </sheetViews>
  <sheetFormatPr defaultColWidth="1" defaultRowHeight="15" customHeight="1" x14ac:dyDescent="0.2"/>
  <cols>
    <col min="1" max="1" width="1" style="9" customWidth="1"/>
    <col min="2" max="16" width="1" style="9"/>
    <col min="17" max="17" width="3" style="9" bestFit="1" customWidth="1"/>
    <col min="18" max="36" width="1" style="9"/>
    <col min="37" max="37" width="2" style="9" customWidth="1"/>
    <col min="38" max="133" width="1" style="9"/>
    <col min="134" max="134" width="2" style="9" bestFit="1" customWidth="1"/>
    <col min="135" max="136" width="1" style="9"/>
    <col min="137" max="137" width="5" style="9" customWidth="1"/>
    <col min="138" max="163" width="1" style="9" customWidth="1"/>
    <col min="164" max="16384" width="1" style="9"/>
  </cols>
  <sheetData>
    <row r="1" spans="1:201" s="10" customFormat="1" ht="8.25" customHeight="1" x14ac:dyDescent="0.2">
      <c r="A1" s="1"/>
      <c r="B1" s="1"/>
      <c r="C1" s="1"/>
      <c r="D1" s="2"/>
      <c r="E1" s="1"/>
      <c r="F1" s="1"/>
      <c r="G1" s="1"/>
      <c r="H1" s="1"/>
      <c r="I1" s="1"/>
      <c r="J1" s="1"/>
      <c r="K1" s="3"/>
      <c r="L1" s="3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164"/>
      <c r="BD1" s="164"/>
      <c r="BE1" s="164"/>
      <c r="BF1" s="164"/>
      <c r="BG1" s="164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7"/>
      <c r="CZ1" s="6"/>
      <c r="DA1" s="7"/>
      <c r="DB1" s="6"/>
      <c r="DC1" s="6"/>
      <c r="DD1" s="7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8"/>
      <c r="EA1" s="8"/>
      <c r="EB1" s="8"/>
      <c r="EC1" s="9"/>
      <c r="ED1" s="9"/>
      <c r="EE1" s="9"/>
      <c r="EF1" s="9"/>
      <c r="EG1" s="9"/>
    </row>
    <row r="2" spans="1:201" s="49" customFormat="1" ht="20.25" x14ac:dyDescent="0.3">
      <c r="A2" s="5"/>
      <c r="B2" s="5"/>
      <c r="C2" s="169" t="s">
        <v>38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48"/>
      <c r="ED2" s="48"/>
      <c r="EE2" s="48"/>
      <c r="EF2" s="48"/>
      <c r="EG2" s="48"/>
    </row>
    <row r="3" spans="1:201" s="12" customFormat="1" ht="3.75" customHeight="1" x14ac:dyDescent="0.2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I3" s="8"/>
      <c r="EJ3" s="8"/>
      <c r="EK3" s="8"/>
    </row>
    <row r="4" spans="1:201" s="10" customFormat="1" ht="17.25" customHeight="1" thickBot="1" x14ac:dyDescent="0.25">
      <c r="A4" s="13"/>
      <c r="B4" s="13"/>
      <c r="C4" s="13"/>
      <c r="D4" s="14"/>
      <c r="E4" s="13"/>
      <c r="F4" s="13"/>
      <c r="G4" s="13"/>
      <c r="H4" s="13"/>
      <c r="I4" s="13"/>
      <c r="J4" s="13"/>
      <c r="K4" s="15"/>
      <c r="L4" s="15"/>
      <c r="M4" s="1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8"/>
      <c r="CZ4" s="17"/>
      <c r="DA4" s="18"/>
      <c r="DB4" s="17"/>
      <c r="DC4" s="17"/>
      <c r="DD4" s="18"/>
      <c r="DE4" s="17"/>
      <c r="DF4" s="17"/>
      <c r="DG4" s="17"/>
      <c r="DH4" s="17"/>
      <c r="DI4" s="17"/>
      <c r="DJ4" s="19"/>
      <c r="DK4" s="19"/>
      <c r="DL4" s="19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</row>
    <row r="5" spans="1:201" ht="21.75" customHeight="1" x14ac:dyDescent="0.2">
      <c r="A5" s="20"/>
      <c r="B5" s="165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21"/>
      <c r="AL5" s="22"/>
      <c r="AM5" s="21"/>
      <c r="AN5" s="22"/>
      <c r="AO5" s="22"/>
      <c r="AP5" s="22"/>
      <c r="AQ5" s="22"/>
      <c r="CG5" s="8"/>
      <c r="CH5" s="250" t="s">
        <v>29</v>
      </c>
      <c r="CI5" s="251"/>
      <c r="CJ5" s="251"/>
      <c r="CK5" s="251"/>
      <c r="CL5" s="251"/>
      <c r="CM5" s="251"/>
      <c r="CN5" s="251"/>
      <c r="CO5" s="251"/>
      <c r="CP5" s="251"/>
      <c r="CQ5" s="251"/>
      <c r="CR5" s="251"/>
      <c r="CS5" s="251"/>
      <c r="CT5" s="251"/>
      <c r="CU5" s="251"/>
      <c r="CV5" s="251"/>
      <c r="CW5" s="251"/>
      <c r="CX5" s="251"/>
      <c r="CY5" s="251"/>
      <c r="CZ5" s="251"/>
      <c r="DA5" s="251"/>
      <c r="DB5" s="251"/>
      <c r="DC5" s="251"/>
      <c r="DD5" s="251"/>
      <c r="DE5" s="251"/>
      <c r="DF5" s="251"/>
      <c r="DG5" s="251"/>
      <c r="DH5" s="251"/>
      <c r="DI5" s="251"/>
      <c r="DJ5" s="252"/>
      <c r="DK5" s="250" t="s">
        <v>28</v>
      </c>
      <c r="DL5" s="251"/>
      <c r="DM5" s="251"/>
      <c r="DN5" s="251"/>
      <c r="DO5" s="251"/>
      <c r="DP5" s="251"/>
      <c r="DQ5" s="251"/>
      <c r="DR5" s="251"/>
      <c r="DS5" s="256">
        <v>43038</v>
      </c>
      <c r="DT5" s="256"/>
      <c r="DU5" s="256"/>
      <c r="DV5" s="256"/>
      <c r="DW5" s="256"/>
      <c r="DX5" s="256"/>
      <c r="DY5" s="256"/>
      <c r="DZ5" s="256"/>
      <c r="EA5" s="256"/>
      <c r="EB5" s="256"/>
      <c r="EC5" s="256"/>
      <c r="ED5" s="233"/>
      <c r="EE5" s="8"/>
      <c r="EG5" s="8"/>
      <c r="EI5" s="8"/>
      <c r="EK5" s="8"/>
    </row>
    <row r="6" spans="1:201" ht="4.5" customHeight="1" thickBot="1" x14ac:dyDescent="0.25">
      <c r="A6" s="20"/>
      <c r="B6" s="20"/>
      <c r="C6" s="23"/>
      <c r="D6" s="23"/>
      <c r="E6" s="23"/>
      <c r="F6" s="23"/>
      <c r="AP6" s="24"/>
      <c r="BX6" s="50"/>
      <c r="BY6" s="50"/>
      <c r="BZ6" s="50"/>
      <c r="CA6" s="50"/>
      <c r="CB6" s="50"/>
      <c r="CC6" s="50"/>
      <c r="CD6" s="50"/>
      <c r="CE6" s="50"/>
      <c r="CF6" s="50"/>
      <c r="CH6" s="253"/>
      <c r="CI6" s="254"/>
      <c r="CJ6" s="254"/>
      <c r="CK6" s="254"/>
      <c r="CL6" s="254"/>
      <c r="CM6" s="254"/>
      <c r="CN6" s="254"/>
      <c r="CO6" s="254"/>
      <c r="CP6" s="254"/>
      <c r="CQ6" s="254"/>
      <c r="CR6" s="254"/>
      <c r="CS6" s="254"/>
      <c r="CT6" s="254"/>
      <c r="CU6" s="254"/>
      <c r="CV6" s="254"/>
      <c r="CW6" s="254"/>
      <c r="CX6" s="254"/>
      <c r="CY6" s="254"/>
      <c r="CZ6" s="254"/>
      <c r="DA6" s="254"/>
      <c r="DB6" s="254"/>
      <c r="DC6" s="254"/>
      <c r="DD6" s="254"/>
      <c r="DE6" s="254"/>
      <c r="DF6" s="254"/>
      <c r="DG6" s="254"/>
      <c r="DH6" s="254"/>
      <c r="DI6" s="254"/>
      <c r="DJ6" s="255"/>
      <c r="DK6" s="253"/>
      <c r="DL6" s="254"/>
      <c r="DM6" s="254"/>
      <c r="DN6" s="254"/>
      <c r="DO6" s="254"/>
      <c r="DP6" s="254"/>
      <c r="DQ6" s="254"/>
      <c r="DR6" s="254"/>
      <c r="DS6" s="234"/>
      <c r="DT6" s="234"/>
      <c r="DU6" s="234"/>
      <c r="DV6" s="234"/>
      <c r="DW6" s="234"/>
      <c r="DX6" s="234"/>
      <c r="DY6" s="234"/>
      <c r="DZ6" s="234"/>
      <c r="EA6" s="234"/>
      <c r="EB6" s="234"/>
      <c r="EC6" s="234"/>
      <c r="ED6" s="235"/>
    </row>
    <row r="7" spans="1:201" ht="23.25" customHeight="1" thickBo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5"/>
      <c r="AE7" s="25"/>
      <c r="AF7" s="25"/>
      <c r="AG7" s="25"/>
      <c r="AH7" s="25"/>
      <c r="AI7" s="25"/>
      <c r="AJ7" s="25"/>
      <c r="AK7" s="25"/>
      <c r="AL7" s="24"/>
      <c r="AM7" s="24"/>
      <c r="AN7" s="24"/>
      <c r="AO7" s="21"/>
      <c r="AP7" s="25"/>
      <c r="AQ7" s="25"/>
      <c r="CH7" s="236" t="s">
        <v>27</v>
      </c>
      <c r="CI7" s="237"/>
      <c r="CJ7" s="237"/>
      <c r="CK7" s="237"/>
      <c r="CL7" s="238"/>
      <c r="CM7" s="239" t="str">
        <f t="shared" ref="CM7" si="0">IF(MONTH(DS5)=1,"X","")</f>
        <v/>
      </c>
      <c r="CN7" s="240"/>
      <c r="CO7" s="240"/>
      <c r="CP7" s="241"/>
      <c r="CQ7" s="236" t="s">
        <v>26</v>
      </c>
      <c r="CR7" s="237"/>
      <c r="CS7" s="237"/>
      <c r="CT7" s="238"/>
      <c r="CU7" s="239" t="str">
        <f>IF(MONTH(DS5)=2,"X","")</f>
        <v/>
      </c>
      <c r="CV7" s="240"/>
      <c r="CW7" s="240"/>
      <c r="CX7" s="241"/>
      <c r="CY7" s="236" t="s">
        <v>25</v>
      </c>
      <c r="CZ7" s="237"/>
      <c r="DA7" s="237"/>
      <c r="DB7" s="238"/>
      <c r="DC7" s="239" t="str">
        <f>IF(MONTH(DS5)=3,"X","")</f>
        <v/>
      </c>
      <c r="DD7" s="240"/>
      <c r="DE7" s="240"/>
      <c r="DF7" s="241"/>
      <c r="DG7" s="236" t="s">
        <v>24</v>
      </c>
      <c r="DH7" s="237"/>
      <c r="DI7" s="237"/>
      <c r="DJ7" s="238"/>
      <c r="DK7" s="239" t="str">
        <f>IF(MONTH(DS5)=4,"X","")</f>
        <v/>
      </c>
      <c r="DL7" s="240"/>
      <c r="DM7" s="240"/>
      <c r="DN7" s="241"/>
      <c r="DO7" s="236" t="s">
        <v>23</v>
      </c>
      <c r="DP7" s="237"/>
      <c r="DQ7" s="237"/>
      <c r="DR7" s="238"/>
      <c r="DS7" s="239" t="str">
        <f>IF(MONTH(DS5)=5,"X","")</f>
        <v/>
      </c>
      <c r="DT7" s="240"/>
      <c r="DU7" s="240"/>
      <c r="DV7" s="241"/>
      <c r="DW7" s="236" t="s">
        <v>22</v>
      </c>
      <c r="DX7" s="237"/>
      <c r="DY7" s="237"/>
      <c r="DZ7" s="238"/>
      <c r="EA7" s="239" t="str">
        <f>IF(MONTH(DS5)=6,"X","")</f>
        <v/>
      </c>
      <c r="EB7" s="240"/>
      <c r="EC7" s="240"/>
      <c r="ED7" s="241"/>
    </row>
    <row r="8" spans="1:201" ht="23.25" customHeight="1" thickBot="1" x14ac:dyDescent="0.3">
      <c r="A8" s="20"/>
      <c r="B8" s="8"/>
      <c r="C8" s="8"/>
      <c r="D8" s="8"/>
      <c r="E8" s="8"/>
      <c r="F8" s="8"/>
      <c r="G8" s="223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5"/>
      <c r="AP8" s="25"/>
      <c r="AQ8" s="25"/>
      <c r="CG8" s="12"/>
      <c r="CH8" s="236" t="s">
        <v>21</v>
      </c>
      <c r="CI8" s="237"/>
      <c r="CJ8" s="237"/>
      <c r="CK8" s="237"/>
      <c r="CL8" s="238"/>
      <c r="CM8" s="239" t="str">
        <f>IF(MONTH(DS5)=7,"X","")</f>
        <v/>
      </c>
      <c r="CN8" s="240"/>
      <c r="CO8" s="240"/>
      <c r="CP8" s="241"/>
      <c r="CQ8" s="236" t="s">
        <v>20</v>
      </c>
      <c r="CR8" s="237"/>
      <c r="CS8" s="237"/>
      <c r="CT8" s="238"/>
      <c r="CU8" s="239" t="str">
        <f>IF(MONTH(DS5)=8,"X","")</f>
        <v/>
      </c>
      <c r="CV8" s="240"/>
      <c r="CW8" s="240"/>
      <c r="CX8" s="241"/>
      <c r="CY8" s="236" t="s">
        <v>19</v>
      </c>
      <c r="CZ8" s="237"/>
      <c r="DA8" s="237"/>
      <c r="DB8" s="238"/>
      <c r="DC8" s="239" t="str">
        <f>IF(MONTH(DS5)=9,"X","")</f>
        <v/>
      </c>
      <c r="DD8" s="240"/>
      <c r="DE8" s="240"/>
      <c r="DF8" s="241"/>
      <c r="DG8" s="236" t="s">
        <v>18</v>
      </c>
      <c r="DH8" s="237"/>
      <c r="DI8" s="237"/>
      <c r="DJ8" s="238"/>
      <c r="DK8" s="239" t="str">
        <f>IF(MONTH(DS5)=10,"X","")</f>
        <v>X</v>
      </c>
      <c r="DL8" s="240"/>
      <c r="DM8" s="240"/>
      <c r="DN8" s="241"/>
      <c r="DO8" s="236" t="s">
        <v>17</v>
      </c>
      <c r="DP8" s="237"/>
      <c r="DQ8" s="237"/>
      <c r="DR8" s="238"/>
      <c r="DS8" s="239" t="str">
        <f>IF(MONTH(DS5)=11,"X","")</f>
        <v/>
      </c>
      <c r="DT8" s="240"/>
      <c r="DU8" s="240"/>
      <c r="DV8" s="241"/>
      <c r="DW8" s="236" t="s">
        <v>16</v>
      </c>
      <c r="DX8" s="237"/>
      <c r="DY8" s="237"/>
      <c r="DZ8" s="238"/>
      <c r="EA8" s="239" t="str">
        <f>IF(MONTH(DS5)=12,"X","")</f>
        <v/>
      </c>
      <c r="EB8" s="240"/>
      <c r="EC8" s="240"/>
      <c r="ED8" s="241"/>
      <c r="EE8" s="12"/>
      <c r="EG8" s="12"/>
      <c r="EI8" s="12"/>
      <c r="EK8" s="12"/>
    </row>
    <row r="9" spans="1:201" s="12" customFormat="1" ht="3.75" customHeight="1" x14ac:dyDescent="0.25">
      <c r="A9" s="11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W9" s="242"/>
      <c r="EX9" s="242"/>
      <c r="EY9" s="242"/>
      <c r="EZ9" s="242"/>
      <c r="FA9" s="242"/>
      <c r="FB9" s="243"/>
      <c r="FC9" s="243"/>
      <c r="FD9" s="243"/>
      <c r="FE9" s="243"/>
      <c r="FF9" s="243"/>
      <c r="FG9" s="243"/>
      <c r="FH9" s="243"/>
      <c r="FI9" s="243"/>
      <c r="FJ9" s="243"/>
      <c r="FK9" s="244"/>
      <c r="FL9" s="245"/>
      <c r="FM9" s="243"/>
      <c r="FN9" s="245"/>
      <c r="FO9" s="243"/>
      <c r="FP9" s="245"/>
      <c r="FQ9" s="243"/>
      <c r="FR9" s="246"/>
      <c r="FS9" s="246"/>
      <c r="FT9" s="243"/>
      <c r="FU9" s="243"/>
      <c r="FV9" s="247"/>
      <c r="FW9" s="246"/>
      <c r="FX9" s="243"/>
      <c r="FY9" s="243"/>
      <c r="FZ9" s="243"/>
      <c r="GA9" s="246"/>
      <c r="GB9" s="243"/>
      <c r="GC9" s="243"/>
      <c r="GD9" s="243"/>
      <c r="GE9" s="246"/>
      <c r="GF9" s="243"/>
      <c r="GG9" s="243"/>
      <c r="GH9" s="243"/>
      <c r="GI9" s="246"/>
      <c r="GJ9" s="243"/>
      <c r="GK9" s="243"/>
      <c r="GL9" s="243"/>
      <c r="GM9" s="246"/>
      <c r="GN9" s="248"/>
      <c r="GO9" s="248"/>
      <c r="GP9" s="249"/>
      <c r="GQ9" s="248"/>
      <c r="GR9" s="248"/>
      <c r="GS9" s="248"/>
    </row>
    <row r="10" spans="1:201" s="47" customFormat="1" ht="27.75" customHeight="1" x14ac:dyDescent="0.2">
      <c r="A10" s="11"/>
      <c r="B10" s="170" t="s">
        <v>39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0"/>
      <c r="DS10" s="170"/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0"/>
    </row>
    <row r="11" spans="1:201" s="73" customFormat="1" ht="23.25" customHeight="1" x14ac:dyDescent="0.25">
      <c r="A11" s="80"/>
      <c r="B11" s="112" t="s">
        <v>15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 t="s">
        <v>57</v>
      </c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4"/>
      <c r="EF11" s="69"/>
      <c r="EZ11" s="73">
        <v>3.76</v>
      </c>
    </row>
    <row r="12" spans="1:201" s="29" customFormat="1" ht="24" customHeight="1" x14ac:dyDescent="0.2">
      <c r="A12" s="28"/>
      <c r="B12" s="28"/>
      <c r="C12" s="28"/>
      <c r="F12" s="76" t="s">
        <v>58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30"/>
      <c r="CX12" s="25"/>
      <c r="CY12" s="25"/>
      <c r="CZ12" s="25"/>
      <c r="DA12" s="25"/>
      <c r="DB12" s="25"/>
      <c r="DC12" s="25"/>
      <c r="DD12" s="17"/>
      <c r="DE12" s="17"/>
      <c r="DF12" s="25"/>
      <c r="DG12" s="31"/>
      <c r="DH12" s="31"/>
      <c r="DI12" s="31"/>
      <c r="DJ12" s="31"/>
      <c r="DK12" s="31"/>
      <c r="DL12" s="31"/>
      <c r="DM12" s="17"/>
      <c r="DN12" s="25"/>
      <c r="DO12" s="25"/>
      <c r="DP12" s="25"/>
      <c r="DQ12" s="17"/>
      <c r="DR12" s="25"/>
      <c r="DS12" s="25"/>
      <c r="DT12" s="25"/>
      <c r="DU12" s="17"/>
      <c r="DV12" s="25"/>
      <c r="DW12" s="25"/>
      <c r="DX12" s="25"/>
      <c r="DY12" s="17"/>
      <c r="EB12" s="30"/>
    </row>
    <row r="13" spans="1:201" ht="24.75" customHeight="1" x14ac:dyDescent="0.2">
      <c r="A13" s="32"/>
      <c r="B13" s="168">
        <v>1</v>
      </c>
      <c r="C13" s="128"/>
      <c r="D13" s="129"/>
      <c r="F13" s="33" t="s">
        <v>14</v>
      </c>
      <c r="I13" s="25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15"/>
      <c r="V13" s="15"/>
      <c r="W13" s="15"/>
      <c r="X13" s="15"/>
      <c r="Y13" s="15"/>
      <c r="Z13" s="15"/>
      <c r="AA13" s="15"/>
      <c r="AB13" s="15"/>
      <c r="AC13" s="171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3"/>
      <c r="BO13" s="23"/>
      <c r="BP13" s="23"/>
      <c r="BQ13" s="2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168">
        <v>2</v>
      </c>
      <c r="CJ13" s="128"/>
      <c r="CK13" s="129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4" t="s">
        <v>52</v>
      </c>
      <c r="DA13" s="177"/>
      <c r="DB13" s="178"/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8"/>
      <c r="DP13" s="178"/>
      <c r="DQ13" s="178"/>
      <c r="DR13" s="178"/>
      <c r="DS13" s="178"/>
      <c r="DT13" s="178"/>
      <c r="DU13" s="178"/>
      <c r="DV13" s="178"/>
      <c r="DW13" s="178"/>
      <c r="DX13" s="178"/>
      <c r="DY13" s="178"/>
      <c r="DZ13" s="178"/>
      <c r="EA13" s="178"/>
      <c r="EB13" s="178"/>
      <c r="EC13" s="178"/>
      <c r="ED13" s="178"/>
      <c r="EE13" s="179"/>
    </row>
    <row r="14" spans="1:201" s="12" customFormat="1" ht="6" customHeight="1" x14ac:dyDescent="0.25">
      <c r="A14" s="11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</row>
    <row r="15" spans="1:201" ht="24.75" customHeight="1" x14ac:dyDescent="0.2">
      <c r="A15" s="32"/>
      <c r="B15" s="168">
        <v>3</v>
      </c>
      <c r="C15" s="128"/>
      <c r="D15" s="129"/>
      <c r="F15" s="33" t="s">
        <v>48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15"/>
      <c r="V15" s="15"/>
      <c r="W15" s="15"/>
      <c r="X15" s="15"/>
      <c r="Y15" s="15"/>
      <c r="Z15" s="15"/>
      <c r="AA15" s="15"/>
      <c r="AB15" s="15"/>
      <c r="AC15" s="183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184"/>
      <c r="DK15" s="184"/>
      <c r="DL15" s="184"/>
      <c r="DM15" s="184"/>
      <c r="DN15" s="184"/>
      <c r="DO15" s="184"/>
      <c r="DP15" s="184"/>
      <c r="DQ15" s="184"/>
      <c r="DR15" s="184"/>
      <c r="DS15" s="184"/>
      <c r="DT15" s="184"/>
      <c r="DU15" s="184"/>
      <c r="DV15" s="184"/>
      <c r="DW15" s="184"/>
      <c r="DX15" s="184"/>
      <c r="DY15" s="184"/>
      <c r="DZ15" s="184"/>
      <c r="EA15" s="184"/>
      <c r="EB15" s="184"/>
      <c r="EC15" s="184"/>
      <c r="ED15" s="184"/>
      <c r="EE15" s="185"/>
    </row>
    <row r="16" spans="1:201" s="12" customFormat="1" ht="6" customHeight="1" x14ac:dyDescent="0.25">
      <c r="A16" s="11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</row>
    <row r="17" spans="1:137" ht="24.75" customHeight="1" x14ac:dyDescent="0.2">
      <c r="A17" s="32"/>
      <c r="B17" s="168">
        <v>4</v>
      </c>
      <c r="C17" s="128"/>
      <c r="D17" s="129"/>
      <c r="F17" s="33" t="s">
        <v>49</v>
      </c>
      <c r="I17" s="25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35"/>
      <c r="V17" s="35"/>
      <c r="W17" s="35"/>
      <c r="X17" s="35"/>
      <c r="Y17" s="35"/>
      <c r="Z17" s="35"/>
      <c r="AA17" s="35"/>
      <c r="AB17" s="35"/>
      <c r="AC17" s="183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4"/>
      <c r="DE17" s="184"/>
      <c r="DF17" s="184"/>
      <c r="DG17" s="184"/>
      <c r="DH17" s="184"/>
      <c r="DI17" s="184"/>
      <c r="DJ17" s="184"/>
      <c r="DK17" s="184"/>
      <c r="DL17" s="184"/>
      <c r="DM17" s="184"/>
      <c r="DN17" s="184"/>
      <c r="DO17" s="184"/>
      <c r="DP17" s="184"/>
      <c r="DQ17" s="184"/>
      <c r="DR17" s="184"/>
      <c r="DS17" s="184"/>
      <c r="DT17" s="184"/>
      <c r="DU17" s="184"/>
      <c r="DV17" s="184"/>
      <c r="DW17" s="184"/>
      <c r="DX17" s="184"/>
      <c r="DY17" s="184"/>
      <c r="DZ17" s="184"/>
      <c r="EA17" s="184"/>
      <c r="EB17" s="184"/>
      <c r="EC17" s="184"/>
      <c r="ED17" s="184"/>
      <c r="EE17" s="185"/>
    </row>
    <row r="18" spans="1:137" s="12" customFormat="1" ht="6" customHeight="1" x14ac:dyDescent="0.25">
      <c r="A18" s="11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</row>
    <row r="19" spans="1:137" ht="24.75" customHeight="1" x14ac:dyDescent="0.2">
      <c r="A19" s="32"/>
      <c r="B19" s="168">
        <v>5</v>
      </c>
      <c r="C19" s="128"/>
      <c r="D19" s="129"/>
      <c r="F19" s="33" t="s">
        <v>13</v>
      </c>
      <c r="I19" s="25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35"/>
      <c r="V19" s="35"/>
      <c r="W19" s="35"/>
      <c r="X19" s="35"/>
      <c r="Y19" s="35"/>
      <c r="Z19" s="35"/>
      <c r="AA19" s="35"/>
      <c r="AB19" s="35"/>
      <c r="AC19" s="183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4"/>
      <c r="DG19" s="184"/>
      <c r="DH19" s="184"/>
      <c r="DI19" s="184"/>
      <c r="DJ19" s="184"/>
      <c r="DK19" s="184"/>
      <c r="DL19" s="184"/>
      <c r="DM19" s="184"/>
      <c r="DN19" s="184"/>
      <c r="DO19" s="184"/>
      <c r="DP19" s="184"/>
      <c r="DQ19" s="184"/>
      <c r="DR19" s="184"/>
      <c r="DS19" s="184"/>
      <c r="DT19" s="184"/>
      <c r="DU19" s="184"/>
      <c r="DV19" s="184"/>
      <c r="DW19" s="184"/>
      <c r="DX19" s="184"/>
      <c r="DY19" s="184"/>
      <c r="DZ19" s="184"/>
      <c r="EA19" s="184"/>
      <c r="EB19" s="184"/>
      <c r="EC19" s="184"/>
      <c r="ED19" s="184"/>
      <c r="EE19" s="185"/>
    </row>
    <row r="20" spans="1:137" s="12" customFormat="1" ht="6" customHeight="1" x14ac:dyDescent="0.25">
      <c r="A20" s="11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</row>
    <row r="21" spans="1:137" ht="24.75" customHeight="1" x14ac:dyDescent="0.2">
      <c r="A21" s="32"/>
      <c r="B21" s="168">
        <v>6</v>
      </c>
      <c r="C21" s="128"/>
      <c r="D21" s="129"/>
      <c r="F21" s="33" t="s">
        <v>12</v>
      </c>
      <c r="I21" s="20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18"/>
      <c r="V21" s="18"/>
      <c r="W21" s="18"/>
      <c r="X21" s="18"/>
      <c r="Y21" s="18"/>
      <c r="Z21" s="18"/>
      <c r="AA21" s="18"/>
      <c r="AB21" s="18"/>
      <c r="AC21" s="180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2"/>
      <c r="CC21" s="25"/>
      <c r="CD21" s="25"/>
      <c r="CE21" s="25"/>
      <c r="CF21" s="168">
        <v>7</v>
      </c>
      <c r="CG21" s="128"/>
      <c r="CH21" s="129"/>
      <c r="CI21" s="25"/>
      <c r="CJ21" s="25"/>
      <c r="CK21" s="33" t="s">
        <v>11</v>
      </c>
      <c r="CM21" s="25"/>
      <c r="CO21" s="25"/>
      <c r="CP21" s="25"/>
      <c r="CQ21" s="25"/>
      <c r="CR21" s="25"/>
      <c r="CS21" s="25"/>
      <c r="CT21" s="25"/>
      <c r="CU21" s="25"/>
      <c r="CV21" s="171"/>
      <c r="CW21" s="172"/>
      <c r="CX21" s="172"/>
      <c r="CY21" s="172"/>
      <c r="CZ21" s="172"/>
      <c r="DA21" s="172"/>
      <c r="DB21" s="172"/>
      <c r="DC21" s="172"/>
      <c r="DD21" s="173"/>
      <c r="DE21" s="25"/>
      <c r="DF21" s="171"/>
      <c r="DG21" s="172"/>
      <c r="DH21" s="172"/>
      <c r="DI21" s="172"/>
      <c r="DJ21" s="172"/>
      <c r="DK21" s="172"/>
      <c r="DL21" s="172"/>
      <c r="DM21" s="172"/>
      <c r="DN21" s="172"/>
      <c r="DO21" s="172"/>
      <c r="DP21" s="172"/>
      <c r="DQ21" s="172"/>
      <c r="DR21" s="172"/>
      <c r="DS21" s="172"/>
      <c r="DT21" s="172"/>
      <c r="DU21" s="172"/>
      <c r="DV21" s="172"/>
      <c r="DW21" s="172"/>
      <c r="DX21" s="172"/>
      <c r="DY21" s="172"/>
      <c r="DZ21" s="172"/>
      <c r="EA21" s="172"/>
      <c r="EB21" s="172"/>
      <c r="EC21" s="172"/>
      <c r="ED21" s="172"/>
      <c r="EE21" s="173"/>
    </row>
    <row r="22" spans="1:137" s="57" customFormat="1" ht="12" customHeight="1" x14ac:dyDescent="0.2">
      <c r="A22" s="55"/>
      <c r="B22" s="55"/>
      <c r="C22" s="56"/>
      <c r="D22" s="56"/>
      <c r="E22" s="56"/>
      <c r="F22" s="56"/>
      <c r="G22" s="56"/>
      <c r="H22" s="56"/>
      <c r="I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8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9"/>
      <c r="BV22" s="59"/>
      <c r="BW22" s="59"/>
      <c r="BX22" s="59"/>
      <c r="BY22" s="59"/>
      <c r="BZ22" s="59"/>
      <c r="CA22" s="59"/>
      <c r="CB22" s="59"/>
      <c r="CC22" s="58"/>
      <c r="CD22" s="59"/>
      <c r="CE22" s="59"/>
      <c r="CF22" s="59"/>
      <c r="CG22" s="58"/>
      <c r="CH22" s="60"/>
      <c r="CI22" s="60"/>
      <c r="CJ22" s="60"/>
      <c r="CK22" s="60"/>
      <c r="CL22" s="60"/>
      <c r="CM22" s="60"/>
      <c r="CN22" s="60"/>
      <c r="CO22" s="60"/>
      <c r="CQ22" s="61"/>
      <c r="CR22" s="62"/>
      <c r="CS22" s="61"/>
      <c r="CU22" s="61"/>
      <c r="CV22" s="63" t="s">
        <v>10</v>
      </c>
      <c r="CW22" s="61"/>
      <c r="CX22" s="61"/>
      <c r="CY22" s="61"/>
      <c r="CZ22" s="64"/>
      <c r="DA22" s="64"/>
      <c r="DB22" s="64"/>
      <c r="DD22" s="65"/>
      <c r="DE22" s="65"/>
      <c r="DF22" s="167" t="s">
        <v>9</v>
      </c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7"/>
      <c r="DS22" s="167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7"/>
    </row>
    <row r="23" spans="1:137" s="73" customFormat="1" ht="23.25" customHeight="1" x14ac:dyDescent="0.25">
      <c r="A23" s="80"/>
      <c r="B23" s="112" t="s">
        <v>8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 t="s">
        <v>81</v>
      </c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4"/>
      <c r="EF23" s="69"/>
    </row>
    <row r="24" spans="1:137" s="12" customFormat="1" ht="9" customHeight="1" x14ac:dyDescent="0.25">
      <c r="A24" s="11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39"/>
      <c r="EE24" s="139"/>
    </row>
    <row r="25" spans="1:137" s="43" customFormat="1" ht="28.5" customHeight="1" x14ac:dyDescent="0.2">
      <c r="A25" s="11"/>
      <c r="B25" s="153" t="s">
        <v>40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7"/>
      <c r="BI25" s="52"/>
      <c r="BJ25" s="153" t="s">
        <v>31</v>
      </c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5"/>
      <c r="CM25" s="52"/>
      <c r="CN25" s="153" t="s">
        <v>34</v>
      </c>
      <c r="CO25" s="156"/>
      <c r="CP25" s="156"/>
      <c r="CQ25" s="156"/>
      <c r="CR25" s="156"/>
      <c r="CS25" s="156"/>
      <c r="CT25" s="156"/>
      <c r="CU25" s="156"/>
      <c r="CV25" s="156"/>
      <c r="CW25" s="156"/>
      <c r="CX25" s="156"/>
      <c r="CY25" s="156"/>
      <c r="CZ25" s="156"/>
      <c r="DA25" s="157"/>
      <c r="DB25" s="53"/>
      <c r="DC25" s="153" t="s">
        <v>32</v>
      </c>
      <c r="DD25" s="154"/>
      <c r="DE25" s="154"/>
      <c r="DF25" s="154"/>
      <c r="DG25" s="154"/>
      <c r="DH25" s="154"/>
      <c r="DI25" s="154"/>
      <c r="DJ25" s="154"/>
      <c r="DK25" s="154"/>
      <c r="DL25" s="154"/>
      <c r="DM25" s="154"/>
      <c r="DN25" s="154"/>
      <c r="DO25" s="154"/>
      <c r="DP25" s="154"/>
      <c r="DQ25" s="154"/>
      <c r="DR25" s="154"/>
      <c r="DS25" s="154"/>
      <c r="DT25" s="154"/>
      <c r="DU25" s="154"/>
      <c r="DV25" s="154"/>
      <c r="DW25" s="154"/>
      <c r="DX25" s="154"/>
      <c r="DY25" s="154"/>
      <c r="DZ25" s="154"/>
      <c r="EA25" s="154"/>
      <c r="EB25" s="154"/>
      <c r="EC25" s="154"/>
      <c r="ED25" s="154"/>
      <c r="EE25" s="155"/>
      <c r="EF25" s="51"/>
      <c r="EG25" s="51"/>
    </row>
    <row r="26" spans="1:137" s="38" customFormat="1" ht="15.75" customHeight="1" x14ac:dyDescent="0.25">
      <c r="A26" s="11"/>
      <c r="B26" s="230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2"/>
      <c r="BI26" s="51"/>
      <c r="BJ26" s="186" t="s">
        <v>30</v>
      </c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8"/>
      <c r="CM26" s="51"/>
      <c r="CN26" s="186" t="s">
        <v>33</v>
      </c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8"/>
      <c r="DC26" s="186" t="s">
        <v>30</v>
      </c>
      <c r="DD26" s="187"/>
      <c r="DE26" s="187"/>
      <c r="DF26" s="187"/>
      <c r="DG26" s="187"/>
      <c r="DH26" s="187"/>
      <c r="DI26" s="187"/>
      <c r="DJ26" s="187"/>
      <c r="DK26" s="187"/>
      <c r="DL26" s="187"/>
      <c r="DM26" s="187"/>
      <c r="DN26" s="187"/>
      <c r="DO26" s="187"/>
      <c r="DP26" s="187"/>
      <c r="DQ26" s="187"/>
      <c r="DR26" s="187"/>
      <c r="DS26" s="187"/>
      <c r="DT26" s="187"/>
      <c r="DU26" s="187"/>
      <c r="DV26" s="187"/>
      <c r="DW26" s="187"/>
      <c r="DX26" s="187"/>
      <c r="DY26" s="187"/>
      <c r="DZ26" s="187"/>
      <c r="EA26" s="187"/>
      <c r="EB26" s="187"/>
      <c r="EC26" s="187"/>
      <c r="ED26" s="187"/>
      <c r="EE26" s="188"/>
      <c r="EF26" s="51"/>
      <c r="EG26" s="51"/>
    </row>
    <row r="27" spans="1:137" s="41" customFormat="1" ht="6.75" customHeight="1" x14ac:dyDescent="0.2">
      <c r="A27" s="40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</row>
    <row r="28" spans="1:137" s="42" customFormat="1" ht="18.75" customHeight="1" x14ac:dyDescent="0.2">
      <c r="A28" s="54"/>
      <c r="B28" s="144">
        <v>8</v>
      </c>
      <c r="C28" s="145"/>
      <c r="D28" s="146"/>
      <c r="E28" s="82"/>
      <c r="F28" s="161" t="s">
        <v>41</v>
      </c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3"/>
      <c r="BI28" s="51"/>
      <c r="BJ28" s="147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9"/>
      <c r="CM28" s="51"/>
      <c r="CN28" s="150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2"/>
      <c r="DC28" s="147">
        <f>ROUND(BJ28*CN28,2)</f>
        <v>0</v>
      </c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49"/>
      <c r="EF28" s="51"/>
      <c r="EG28" s="51"/>
    </row>
    <row r="29" spans="1:137" s="41" customFormat="1" ht="6.75" customHeight="1" x14ac:dyDescent="0.2">
      <c r="A29" s="40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I29" s="37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DC29" s="101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37"/>
      <c r="EG29" s="37"/>
    </row>
    <row r="30" spans="1:137" s="42" customFormat="1" ht="18.75" customHeight="1" x14ac:dyDescent="0.2">
      <c r="A30" s="54"/>
      <c r="B30" s="144">
        <v>9</v>
      </c>
      <c r="C30" s="145"/>
      <c r="D30" s="146"/>
      <c r="E30" s="82"/>
      <c r="F30" s="161" t="s">
        <v>42</v>
      </c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3"/>
      <c r="BI30" s="51"/>
      <c r="BJ30" s="147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9"/>
      <c r="CM30" s="51"/>
      <c r="CN30" s="150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2"/>
      <c r="DC30" s="147">
        <f>ROUND(BJ30*CN30,2)</f>
        <v>0</v>
      </c>
      <c r="DD30" s="148"/>
      <c r="DE30" s="148"/>
      <c r="DF30" s="148"/>
      <c r="DG30" s="148"/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8"/>
      <c r="DS30" s="148"/>
      <c r="DT30" s="148"/>
      <c r="DU30" s="148"/>
      <c r="DV30" s="148"/>
      <c r="DW30" s="148"/>
      <c r="DX30" s="148"/>
      <c r="DY30" s="148"/>
      <c r="DZ30" s="148"/>
      <c r="EA30" s="148"/>
      <c r="EB30" s="148"/>
      <c r="EC30" s="148"/>
      <c r="ED30" s="148"/>
      <c r="EE30" s="149"/>
      <c r="EF30" s="51"/>
      <c r="EG30" s="51"/>
    </row>
    <row r="31" spans="1:137" s="41" customFormat="1" ht="6.75" customHeight="1" x14ac:dyDescent="0.2">
      <c r="A31" s="40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I31" s="37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DC31" s="101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  <c r="DP31" s="100"/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37"/>
      <c r="EG31" s="37"/>
    </row>
    <row r="32" spans="1:137" s="42" customFormat="1" ht="18.75" customHeight="1" x14ac:dyDescent="0.2">
      <c r="A32" s="54"/>
      <c r="B32" s="144">
        <v>10</v>
      </c>
      <c r="C32" s="145"/>
      <c r="D32" s="146"/>
      <c r="E32" s="82"/>
      <c r="F32" s="161" t="s">
        <v>43</v>
      </c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3"/>
      <c r="BI32" s="51"/>
      <c r="BJ32" s="147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9"/>
      <c r="CM32" s="51"/>
      <c r="CN32" s="150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52"/>
      <c r="DC32" s="147">
        <f>ROUND(BJ32*CN32,2)</f>
        <v>0</v>
      </c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48"/>
      <c r="DZ32" s="148"/>
      <c r="EA32" s="148"/>
      <c r="EB32" s="148"/>
      <c r="EC32" s="148"/>
      <c r="ED32" s="148"/>
      <c r="EE32" s="149"/>
      <c r="EF32" s="51"/>
      <c r="EG32" s="51"/>
    </row>
    <row r="33" spans="1:137" s="41" customFormat="1" ht="6.75" customHeight="1" x14ac:dyDescent="0.2">
      <c r="A33" s="40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I33" s="37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DC33" s="101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37"/>
      <c r="EG33" s="37"/>
    </row>
    <row r="34" spans="1:137" s="42" customFormat="1" ht="18.75" customHeight="1" x14ac:dyDescent="0.2">
      <c r="A34" s="54"/>
      <c r="B34" s="144">
        <v>11</v>
      </c>
      <c r="C34" s="145"/>
      <c r="D34" s="146"/>
      <c r="E34" s="82"/>
      <c r="F34" s="161" t="s">
        <v>44</v>
      </c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3"/>
      <c r="BI34" s="51"/>
      <c r="BJ34" s="147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9"/>
      <c r="CM34" s="51"/>
      <c r="CN34" s="150"/>
      <c r="CO34" s="151"/>
      <c r="CP34" s="151"/>
      <c r="CQ34" s="151"/>
      <c r="CR34" s="151"/>
      <c r="CS34" s="151"/>
      <c r="CT34" s="151"/>
      <c r="CU34" s="151"/>
      <c r="CV34" s="151"/>
      <c r="CW34" s="151"/>
      <c r="CX34" s="151"/>
      <c r="CY34" s="151"/>
      <c r="CZ34" s="151"/>
      <c r="DA34" s="152"/>
      <c r="DC34" s="147">
        <f>ROUND(BJ34*CN34,2)</f>
        <v>0</v>
      </c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148"/>
      <c r="DQ34" s="148"/>
      <c r="DR34" s="148"/>
      <c r="DS34" s="148"/>
      <c r="DT34" s="148"/>
      <c r="DU34" s="148"/>
      <c r="DV34" s="148"/>
      <c r="DW34" s="148"/>
      <c r="DX34" s="148"/>
      <c r="DY34" s="148"/>
      <c r="DZ34" s="148"/>
      <c r="EA34" s="148"/>
      <c r="EB34" s="148"/>
      <c r="EC34" s="148"/>
      <c r="ED34" s="148"/>
      <c r="EE34" s="149"/>
      <c r="EF34" s="51"/>
      <c r="EG34" s="51"/>
    </row>
    <row r="35" spans="1:137" s="41" customFormat="1" ht="6.75" customHeight="1" x14ac:dyDescent="0.2">
      <c r="A35" s="40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I35" s="37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DC35" s="101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0"/>
      <c r="DS35" s="100"/>
      <c r="DT35" s="100"/>
      <c r="DU35" s="100"/>
      <c r="DV35" s="100"/>
      <c r="DW35" s="100"/>
      <c r="DX35" s="100"/>
      <c r="DY35" s="100"/>
      <c r="DZ35" s="100"/>
      <c r="EA35" s="100"/>
      <c r="EB35" s="100"/>
      <c r="EC35" s="100"/>
      <c r="ED35" s="100"/>
      <c r="EE35" s="100"/>
      <c r="EF35" s="37"/>
      <c r="EG35" s="37"/>
    </row>
    <row r="36" spans="1:137" s="42" customFormat="1" ht="18.75" customHeight="1" x14ac:dyDescent="0.2">
      <c r="A36" s="54"/>
      <c r="B36" s="144">
        <v>12</v>
      </c>
      <c r="C36" s="145"/>
      <c r="D36" s="146"/>
      <c r="E36" s="54"/>
      <c r="F36" s="158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60"/>
      <c r="BI36" s="52"/>
      <c r="BJ36" s="147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9"/>
      <c r="CM36" s="52"/>
      <c r="CN36" s="119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1"/>
      <c r="DB36" s="37"/>
      <c r="DC36" s="147">
        <f>ROUND(BJ36*CN36,2)</f>
        <v>0</v>
      </c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  <c r="DN36" s="148"/>
      <c r="DO36" s="148"/>
      <c r="DP36" s="148"/>
      <c r="DQ36" s="148"/>
      <c r="DR36" s="148"/>
      <c r="DS36" s="148"/>
      <c r="DT36" s="148"/>
      <c r="DU36" s="148"/>
      <c r="DV36" s="148"/>
      <c r="DW36" s="148"/>
      <c r="DX36" s="148"/>
      <c r="DY36" s="148"/>
      <c r="DZ36" s="148"/>
      <c r="EA36" s="148"/>
      <c r="EB36" s="148"/>
      <c r="EC36" s="148"/>
      <c r="ED36" s="148"/>
      <c r="EE36" s="149"/>
      <c r="EF36" s="51"/>
      <c r="EG36" s="51"/>
    </row>
    <row r="37" spans="1:137" s="41" customFormat="1" ht="6.75" customHeight="1" x14ac:dyDescent="0.2">
      <c r="A37" s="40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</row>
    <row r="38" spans="1:137" s="104" customFormat="1" ht="18.75" customHeight="1" x14ac:dyDescent="0.2">
      <c r="B38" s="122">
        <v>13</v>
      </c>
      <c r="C38" s="123"/>
      <c r="D38" s="124"/>
      <c r="F38" s="202" t="s">
        <v>88</v>
      </c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03"/>
      <c r="BW38" s="203"/>
      <c r="BX38" s="203"/>
      <c r="BY38" s="203"/>
      <c r="BZ38" s="203"/>
      <c r="CA38" s="203"/>
      <c r="CB38" s="203"/>
      <c r="CC38" s="203"/>
      <c r="CD38" s="203"/>
      <c r="CE38" s="203"/>
      <c r="CF38" s="203"/>
      <c r="CG38" s="203"/>
      <c r="CH38" s="203"/>
      <c r="CI38" s="203"/>
      <c r="CJ38" s="203"/>
      <c r="CK38" s="203"/>
      <c r="CL38" s="200" t="str">
        <f>"("&amp;B28&amp;"+"&amp;B30&amp;"+"&amp;B32&amp;"+"&amp;B34&amp;"+"&amp;B36&amp;")"</f>
        <v>(8+9+10+11+12)</v>
      </c>
      <c r="CM38" s="200"/>
      <c r="CN38" s="200"/>
      <c r="CO38" s="200"/>
      <c r="CP38" s="200"/>
      <c r="CQ38" s="200"/>
      <c r="CR38" s="200"/>
      <c r="CS38" s="200"/>
      <c r="CT38" s="200"/>
      <c r="CU38" s="200"/>
      <c r="CV38" s="200"/>
      <c r="CW38" s="201"/>
      <c r="CY38" s="197">
        <f>SUM(DC28:EE36)</f>
        <v>0</v>
      </c>
      <c r="CZ38" s="198"/>
      <c r="DA38" s="198"/>
      <c r="DB38" s="198"/>
      <c r="DC38" s="198"/>
      <c r="DD38" s="198"/>
      <c r="DE38" s="198"/>
      <c r="DF38" s="198"/>
      <c r="DG38" s="198"/>
      <c r="DH38" s="198"/>
      <c r="DI38" s="198"/>
      <c r="DJ38" s="198"/>
      <c r="DK38" s="198"/>
      <c r="DL38" s="198"/>
      <c r="DM38" s="198"/>
      <c r="DN38" s="198"/>
      <c r="DO38" s="198"/>
      <c r="DP38" s="198"/>
      <c r="DQ38" s="198"/>
      <c r="DR38" s="198"/>
      <c r="DS38" s="198"/>
      <c r="DT38" s="198"/>
      <c r="DU38" s="198"/>
      <c r="DV38" s="198"/>
      <c r="DW38" s="198"/>
      <c r="DX38" s="198"/>
      <c r="DY38" s="198"/>
      <c r="DZ38" s="198"/>
      <c r="EA38" s="198"/>
      <c r="EB38" s="198"/>
      <c r="EC38" s="198"/>
      <c r="ED38" s="198"/>
      <c r="EE38" s="199"/>
    </row>
    <row r="39" spans="1:137" s="69" customFormat="1" ht="4.5" customHeight="1" x14ac:dyDescent="0.2">
      <c r="B39" s="75"/>
      <c r="C39" s="7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</row>
    <row r="40" spans="1:137" s="73" customFormat="1" ht="3" customHeight="1" thickBot="1" x14ac:dyDescent="0.3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69"/>
    </row>
    <row r="41" spans="1:137" s="41" customFormat="1" ht="7.5" customHeight="1" thickTop="1" x14ac:dyDescent="0.2">
      <c r="A41" s="40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39"/>
      <c r="CV41" s="139"/>
      <c r="CW41" s="139"/>
      <c r="CX41" s="139"/>
      <c r="CY41" s="139"/>
      <c r="CZ41" s="139"/>
      <c r="DA41" s="139"/>
      <c r="DB41" s="139"/>
      <c r="DC41" s="139"/>
      <c r="DD41" s="139"/>
      <c r="DE41" s="139"/>
      <c r="DF41" s="139"/>
      <c r="DG41" s="139"/>
      <c r="DH41" s="139"/>
      <c r="DI41" s="139"/>
      <c r="DJ41" s="139"/>
      <c r="DK41" s="139"/>
      <c r="DL41" s="139"/>
      <c r="DM41" s="139"/>
      <c r="DN41" s="139"/>
      <c r="DO41" s="139"/>
      <c r="DP41" s="139"/>
      <c r="DQ41" s="139"/>
      <c r="DR41" s="139"/>
      <c r="DS41" s="139"/>
      <c r="DT41" s="139"/>
      <c r="DU41" s="139"/>
      <c r="DV41" s="139"/>
      <c r="DW41" s="139"/>
      <c r="DX41" s="139"/>
      <c r="DY41" s="139"/>
      <c r="DZ41" s="139"/>
      <c r="EA41" s="139"/>
      <c r="EB41" s="139"/>
      <c r="EC41" s="139"/>
      <c r="ED41" s="139"/>
      <c r="EE41" s="139"/>
      <c r="EF41" s="37"/>
      <c r="EG41" s="37"/>
    </row>
    <row r="42" spans="1:137" s="73" customFormat="1" ht="23.25" customHeight="1" x14ac:dyDescent="0.25">
      <c r="A42" s="80"/>
      <c r="B42" s="112" t="s">
        <v>45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 t="s">
        <v>87</v>
      </c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4"/>
      <c r="EF42" s="69"/>
    </row>
    <row r="43" spans="1:137" s="41" customFormat="1" ht="6.75" customHeight="1" x14ac:dyDescent="0.2">
      <c r="A43" s="40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  <c r="EC43" s="139"/>
      <c r="ED43" s="139"/>
      <c r="EE43" s="139"/>
      <c r="EF43" s="37"/>
      <c r="EG43" s="37"/>
    </row>
    <row r="44" spans="1:137" s="41" customFormat="1" ht="21.75" customHeight="1" x14ac:dyDescent="0.2">
      <c r="A44" s="40"/>
      <c r="B44" s="140" t="s">
        <v>80</v>
      </c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0"/>
      <c r="CN44" s="140"/>
      <c r="CO44" s="140"/>
      <c r="CP44" s="140"/>
      <c r="CQ44" s="140"/>
      <c r="CR44" s="140"/>
      <c r="CS44" s="140"/>
      <c r="CT44" s="140"/>
      <c r="CU44" s="140"/>
      <c r="CV44" s="140"/>
      <c r="CW44" s="140"/>
      <c r="CX44" s="140"/>
      <c r="CY44" s="140"/>
      <c r="CZ44" s="140"/>
      <c r="DA44" s="140"/>
      <c r="DB44" s="140"/>
      <c r="DC44" s="140"/>
      <c r="DD44" s="140"/>
      <c r="DE44" s="140"/>
      <c r="DF44" s="140"/>
      <c r="DG44" s="140"/>
      <c r="DH44" s="140"/>
      <c r="DI44" s="140"/>
      <c r="DJ44" s="140"/>
      <c r="DK44" s="140"/>
      <c r="DL44" s="140"/>
      <c r="DM44" s="140"/>
      <c r="DN44" s="140"/>
      <c r="DO44" s="140"/>
      <c r="DP44" s="140"/>
      <c r="DQ44" s="140"/>
      <c r="DR44" s="140"/>
      <c r="DS44" s="140"/>
      <c r="DT44" s="140"/>
      <c r="DU44" s="140"/>
      <c r="DV44" s="140"/>
      <c r="DW44" s="140"/>
      <c r="DX44" s="140"/>
      <c r="DY44" s="140"/>
      <c r="DZ44" s="140"/>
      <c r="EA44" s="140"/>
      <c r="EB44" s="140"/>
      <c r="EC44" s="140"/>
      <c r="ED44" s="140"/>
      <c r="EE44" s="140"/>
      <c r="EF44" s="37"/>
      <c r="EG44" s="37"/>
    </row>
    <row r="45" spans="1:137" s="41" customFormat="1" ht="6.75" customHeight="1" x14ac:dyDescent="0.2">
      <c r="A45" s="40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37"/>
      <c r="EG45" s="37"/>
    </row>
    <row r="46" spans="1:137" ht="18.75" customHeight="1" x14ac:dyDescent="0.2">
      <c r="B46" s="144">
        <f>B38+1</f>
        <v>14</v>
      </c>
      <c r="C46" s="145"/>
      <c r="D46" s="146"/>
      <c r="E46" s="54"/>
      <c r="F46" s="192" t="s">
        <v>72</v>
      </c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3"/>
      <c r="CX46" s="193"/>
      <c r="CY46" s="193"/>
      <c r="CZ46" s="194"/>
      <c r="DC46" s="147"/>
      <c r="DD46" s="148"/>
      <c r="DE46" s="148"/>
      <c r="DF46" s="148"/>
      <c r="DG46" s="148"/>
      <c r="DH46" s="148"/>
      <c r="DI46" s="148"/>
      <c r="DJ46" s="148"/>
      <c r="DK46" s="148"/>
      <c r="DL46" s="148"/>
      <c r="DM46" s="148"/>
      <c r="DN46" s="148"/>
      <c r="DO46" s="148"/>
      <c r="DP46" s="148"/>
      <c r="DQ46" s="148"/>
      <c r="DR46" s="148"/>
      <c r="DS46" s="148"/>
      <c r="DT46" s="148"/>
      <c r="DU46" s="148"/>
      <c r="DV46" s="148"/>
      <c r="DW46" s="148"/>
      <c r="DX46" s="148"/>
      <c r="DY46" s="148"/>
      <c r="DZ46" s="148"/>
      <c r="EA46" s="148"/>
      <c r="EB46" s="148"/>
      <c r="EC46" s="148"/>
      <c r="ED46" s="148"/>
      <c r="EE46" s="149"/>
    </row>
    <row r="47" spans="1:137" s="41" customFormat="1" ht="6.75" customHeight="1" x14ac:dyDescent="0.2">
      <c r="A47" s="40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DC47" s="101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/>
      <c r="DU47" s="100"/>
      <c r="DV47" s="100"/>
      <c r="DW47" s="100"/>
      <c r="DX47" s="100"/>
      <c r="DY47" s="100"/>
      <c r="DZ47" s="100"/>
      <c r="EA47" s="100"/>
      <c r="EB47" s="100"/>
      <c r="EC47" s="100"/>
      <c r="ED47" s="100"/>
      <c r="EE47" s="100"/>
      <c r="EF47" s="37"/>
      <c r="EG47" s="37"/>
    </row>
    <row r="48" spans="1:137" ht="18.75" customHeight="1" x14ac:dyDescent="0.2">
      <c r="B48" s="144">
        <f>B46+1</f>
        <v>15</v>
      </c>
      <c r="C48" s="145"/>
      <c r="D48" s="146"/>
      <c r="E48" s="54"/>
      <c r="F48" s="192" t="s">
        <v>73</v>
      </c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193"/>
      <c r="BX48" s="193"/>
      <c r="BY48" s="193"/>
      <c r="BZ48" s="193"/>
      <c r="CA48" s="193"/>
      <c r="CB48" s="193"/>
      <c r="CC48" s="193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  <c r="CN48" s="193"/>
      <c r="CO48" s="193"/>
      <c r="CP48" s="193"/>
      <c r="CQ48" s="193"/>
      <c r="CR48" s="193"/>
      <c r="CS48" s="193"/>
      <c r="CT48" s="193"/>
      <c r="CU48" s="193"/>
      <c r="CV48" s="193"/>
      <c r="CW48" s="193"/>
      <c r="CX48" s="193"/>
      <c r="CY48" s="193"/>
      <c r="CZ48" s="194"/>
      <c r="DC48" s="147"/>
      <c r="DD48" s="148"/>
      <c r="DE48" s="148"/>
      <c r="DF48" s="148"/>
      <c r="DG48" s="148"/>
      <c r="DH48" s="148"/>
      <c r="DI48" s="148"/>
      <c r="DJ48" s="148"/>
      <c r="DK48" s="148"/>
      <c r="DL48" s="148"/>
      <c r="DM48" s="148"/>
      <c r="DN48" s="148"/>
      <c r="DO48" s="148"/>
      <c r="DP48" s="148"/>
      <c r="DQ48" s="148"/>
      <c r="DR48" s="148"/>
      <c r="DS48" s="148"/>
      <c r="DT48" s="148"/>
      <c r="DU48" s="148"/>
      <c r="DV48" s="148"/>
      <c r="DW48" s="148"/>
      <c r="DX48" s="148"/>
      <c r="DY48" s="148"/>
      <c r="DZ48" s="148"/>
      <c r="EA48" s="148"/>
      <c r="EB48" s="148"/>
      <c r="EC48" s="148"/>
      <c r="ED48" s="148"/>
      <c r="EE48" s="149"/>
    </row>
    <row r="49" spans="1:137" s="41" customFormat="1" ht="6.75" customHeight="1" x14ac:dyDescent="0.2">
      <c r="A49" s="40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DC49" s="101"/>
      <c r="DD49" s="100"/>
      <c r="DE49" s="100"/>
      <c r="DF49" s="100"/>
      <c r="DG49" s="100"/>
      <c r="DH49" s="100"/>
      <c r="DI49" s="100"/>
      <c r="DJ49" s="100"/>
      <c r="DK49" s="100"/>
      <c r="DL49" s="100"/>
      <c r="DM49" s="100"/>
      <c r="DN49" s="100"/>
      <c r="DO49" s="100"/>
      <c r="DP49" s="100"/>
      <c r="DQ49" s="100"/>
      <c r="DR49" s="100"/>
      <c r="DS49" s="100"/>
      <c r="DT49" s="100"/>
      <c r="DU49" s="100"/>
      <c r="DV49" s="100"/>
      <c r="DW49" s="100"/>
      <c r="DX49" s="100"/>
      <c r="DY49" s="100"/>
      <c r="DZ49" s="100"/>
      <c r="EA49" s="100"/>
      <c r="EB49" s="100"/>
      <c r="EC49" s="100"/>
      <c r="ED49" s="100"/>
      <c r="EE49" s="100"/>
      <c r="EF49" s="37"/>
      <c r="EG49" s="37"/>
    </row>
    <row r="50" spans="1:137" ht="18.75" customHeight="1" x14ac:dyDescent="0.2">
      <c r="B50" s="144">
        <f>B48+1</f>
        <v>16</v>
      </c>
      <c r="C50" s="145"/>
      <c r="D50" s="146"/>
      <c r="E50" s="54"/>
      <c r="F50" s="192" t="s">
        <v>74</v>
      </c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93"/>
      <c r="BY50" s="193"/>
      <c r="BZ50" s="193"/>
      <c r="CA50" s="193"/>
      <c r="CB50" s="193"/>
      <c r="CC50" s="193"/>
      <c r="CD50" s="193"/>
      <c r="CE50" s="193"/>
      <c r="CF50" s="193"/>
      <c r="CG50" s="193"/>
      <c r="CH50" s="193"/>
      <c r="CI50" s="193"/>
      <c r="CJ50" s="193"/>
      <c r="CK50" s="193"/>
      <c r="CL50" s="193"/>
      <c r="CM50" s="193"/>
      <c r="CN50" s="193"/>
      <c r="CO50" s="193"/>
      <c r="CP50" s="193"/>
      <c r="CQ50" s="193"/>
      <c r="CR50" s="193"/>
      <c r="CS50" s="193"/>
      <c r="CT50" s="193"/>
      <c r="CU50" s="193"/>
      <c r="CV50" s="193"/>
      <c r="CW50" s="193"/>
      <c r="CX50" s="193"/>
      <c r="CY50" s="193"/>
      <c r="CZ50" s="194"/>
      <c r="DC50" s="147"/>
      <c r="DD50" s="148"/>
      <c r="DE50" s="148"/>
      <c r="DF50" s="148"/>
      <c r="DG50" s="148"/>
      <c r="DH50" s="148"/>
      <c r="DI50" s="148"/>
      <c r="DJ50" s="148"/>
      <c r="DK50" s="148"/>
      <c r="DL50" s="148"/>
      <c r="DM50" s="148"/>
      <c r="DN50" s="148"/>
      <c r="DO50" s="148"/>
      <c r="DP50" s="148"/>
      <c r="DQ50" s="148"/>
      <c r="DR50" s="148"/>
      <c r="DS50" s="148"/>
      <c r="DT50" s="148"/>
      <c r="DU50" s="148"/>
      <c r="DV50" s="148"/>
      <c r="DW50" s="148"/>
      <c r="DX50" s="148"/>
      <c r="DY50" s="148"/>
      <c r="DZ50" s="148"/>
      <c r="EA50" s="148"/>
      <c r="EB50" s="148"/>
      <c r="EC50" s="148"/>
      <c r="ED50" s="148"/>
      <c r="EE50" s="149"/>
    </row>
    <row r="51" spans="1:137" s="41" customFormat="1" ht="6.75" customHeight="1" x14ac:dyDescent="0.2">
      <c r="A51" s="40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DC51" s="101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  <c r="DP51" s="100"/>
      <c r="DQ51" s="100"/>
      <c r="DR51" s="100"/>
      <c r="DS51" s="100"/>
      <c r="DT51" s="100"/>
      <c r="DU51" s="100"/>
      <c r="DV51" s="100"/>
      <c r="DW51" s="100"/>
      <c r="DX51" s="100"/>
      <c r="DY51" s="100"/>
      <c r="DZ51" s="100"/>
      <c r="EA51" s="100"/>
      <c r="EB51" s="100"/>
      <c r="EC51" s="100"/>
      <c r="ED51" s="100"/>
      <c r="EE51" s="100"/>
      <c r="EF51" s="37"/>
      <c r="EG51" s="37"/>
    </row>
    <row r="52" spans="1:137" ht="18.75" customHeight="1" x14ac:dyDescent="0.2">
      <c r="B52" s="144">
        <f>B50+1</f>
        <v>17</v>
      </c>
      <c r="C52" s="145"/>
      <c r="D52" s="146"/>
      <c r="E52" s="54"/>
      <c r="F52" s="192" t="s">
        <v>75</v>
      </c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3"/>
      <c r="BQ52" s="193"/>
      <c r="BR52" s="193"/>
      <c r="BS52" s="193"/>
      <c r="BT52" s="193"/>
      <c r="BU52" s="193"/>
      <c r="BV52" s="193"/>
      <c r="BW52" s="193"/>
      <c r="BX52" s="193"/>
      <c r="BY52" s="193"/>
      <c r="BZ52" s="193"/>
      <c r="CA52" s="193"/>
      <c r="CB52" s="193"/>
      <c r="CC52" s="193"/>
      <c r="CD52" s="193"/>
      <c r="CE52" s="193"/>
      <c r="CF52" s="193"/>
      <c r="CG52" s="193"/>
      <c r="CH52" s="193"/>
      <c r="CI52" s="193"/>
      <c r="CJ52" s="193"/>
      <c r="CK52" s="193"/>
      <c r="CL52" s="193"/>
      <c r="CM52" s="193"/>
      <c r="CN52" s="193"/>
      <c r="CO52" s="193"/>
      <c r="CP52" s="193"/>
      <c r="CQ52" s="193"/>
      <c r="CR52" s="193"/>
      <c r="CS52" s="193"/>
      <c r="CT52" s="193"/>
      <c r="CU52" s="193"/>
      <c r="CV52" s="193"/>
      <c r="CW52" s="193"/>
      <c r="CX52" s="193"/>
      <c r="CY52" s="193"/>
      <c r="CZ52" s="194"/>
      <c r="DC52" s="147"/>
      <c r="DD52" s="148"/>
      <c r="DE52" s="148"/>
      <c r="DF52" s="148"/>
      <c r="DG52" s="148"/>
      <c r="DH52" s="148"/>
      <c r="DI52" s="148"/>
      <c r="DJ52" s="148"/>
      <c r="DK52" s="148"/>
      <c r="DL52" s="148"/>
      <c r="DM52" s="148"/>
      <c r="DN52" s="148"/>
      <c r="DO52" s="148"/>
      <c r="DP52" s="148"/>
      <c r="DQ52" s="148"/>
      <c r="DR52" s="148"/>
      <c r="DS52" s="148"/>
      <c r="DT52" s="148"/>
      <c r="DU52" s="148"/>
      <c r="DV52" s="148"/>
      <c r="DW52" s="148"/>
      <c r="DX52" s="148"/>
      <c r="DY52" s="148"/>
      <c r="DZ52" s="148"/>
      <c r="EA52" s="148"/>
      <c r="EB52" s="148"/>
      <c r="EC52" s="148"/>
      <c r="ED52" s="148"/>
      <c r="EE52" s="149"/>
    </row>
    <row r="53" spans="1:137" s="41" customFormat="1" ht="6.75" customHeight="1" x14ac:dyDescent="0.2">
      <c r="A53" s="40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DC53" s="101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0"/>
      <c r="DR53" s="100"/>
      <c r="DS53" s="100"/>
      <c r="DT53" s="100"/>
      <c r="DU53" s="100"/>
      <c r="DV53" s="100"/>
      <c r="DW53" s="100"/>
      <c r="DX53" s="100"/>
      <c r="DY53" s="100"/>
      <c r="DZ53" s="100"/>
      <c r="EA53" s="100"/>
      <c r="EB53" s="100"/>
      <c r="EC53" s="100"/>
      <c r="ED53" s="100"/>
      <c r="EE53" s="100"/>
      <c r="EF53" s="37"/>
      <c r="EG53" s="37"/>
    </row>
    <row r="54" spans="1:137" ht="18.75" customHeight="1" x14ac:dyDescent="0.2">
      <c r="B54" s="144">
        <f>B52+1</f>
        <v>18</v>
      </c>
      <c r="C54" s="145"/>
      <c r="D54" s="146"/>
      <c r="E54" s="54"/>
      <c r="F54" s="192" t="s">
        <v>76</v>
      </c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3"/>
      <c r="BP54" s="193"/>
      <c r="BQ54" s="193"/>
      <c r="BR54" s="193"/>
      <c r="BS54" s="193"/>
      <c r="BT54" s="193"/>
      <c r="BU54" s="193"/>
      <c r="BV54" s="193"/>
      <c r="BW54" s="193"/>
      <c r="BX54" s="193"/>
      <c r="BY54" s="193"/>
      <c r="BZ54" s="193"/>
      <c r="CA54" s="193"/>
      <c r="CB54" s="193"/>
      <c r="CC54" s="193"/>
      <c r="CD54" s="193"/>
      <c r="CE54" s="193"/>
      <c r="CF54" s="193"/>
      <c r="CG54" s="193"/>
      <c r="CH54" s="193"/>
      <c r="CI54" s="193"/>
      <c r="CJ54" s="193"/>
      <c r="CK54" s="193"/>
      <c r="CL54" s="193"/>
      <c r="CM54" s="193"/>
      <c r="CN54" s="193"/>
      <c r="CO54" s="193"/>
      <c r="CP54" s="193"/>
      <c r="CQ54" s="193"/>
      <c r="CR54" s="193"/>
      <c r="CS54" s="193"/>
      <c r="CT54" s="193"/>
      <c r="CU54" s="193"/>
      <c r="CV54" s="193"/>
      <c r="CW54" s="193"/>
      <c r="CX54" s="193"/>
      <c r="CY54" s="193"/>
      <c r="CZ54" s="194"/>
      <c r="DC54" s="147"/>
      <c r="DD54" s="148"/>
      <c r="DE54" s="148"/>
      <c r="DF54" s="148"/>
      <c r="DG54" s="148"/>
      <c r="DH54" s="148"/>
      <c r="DI54" s="148"/>
      <c r="DJ54" s="148"/>
      <c r="DK54" s="148"/>
      <c r="DL54" s="148"/>
      <c r="DM54" s="148"/>
      <c r="DN54" s="148"/>
      <c r="DO54" s="148"/>
      <c r="DP54" s="148"/>
      <c r="DQ54" s="148"/>
      <c r="DR54" s="148"/>
      <c r="DS54" s="148"/>
      <c r="DT54" s="148"/>
      <c r="DU54" s="148"/>
      <c r="DV54" s="148"/>
      <c r="DW54" s="148"/>
      <c r="DX54" s="148"/>
      <c r="DY54" s="148"/>
      <c r="DZ54" s="148"/>
      <c r="EA54" s="148"/>
      <c r="EB54" s="148"/>
      <c r="EC54" s="148"/>
      <c r="ED54" s="148"/>
      <c r="EE54" s="149"/>
    </row>
    <row r="55" spans="1:137" s="41" customFormat="1" ht="6.75" customHeight="1" x14ac:dyDescent="0.2">
      <c r="A55" s="40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DC55" s="101"/>
      <c r="DD55" s="100"/>
      <c r="DE55" s="100"/>
      <c r="DF55" s="100"/>
      <c r="DG55" s="100"/>
      <c r="DH55" s="100"/>
      <c r="DI55" s="100"/>
      <c r="DJ55" s="100"/>
      <c r="DK55" s="100"/>
      <c r="DL55" s="100"/>
      <c r="DM55" s="100"/>
      <c r="DN55" s="100"/>
      <c r="DO55" s="100"/>
      <c r="DP55" s="100"/>
      <c r="DQ55" s="100"/>
      <c r="DR55" s="100"/>
      <c r="DS55" s="100"/>
      <c r="DT55" s="100"/>
      <c r="DU55" s="100"/>
      <c r="DV55" s="100"/>
      <c r="DW55" s="100"/>
      <c r="DX55" s="100"/>
      <c r="DY55" s="100"/>
      <c r="DZ55" s="100"/>
      <c r="EA55" s="100"/>
      <c r="EB55" s="100"/>
      <c r="EC55" s="100"/>
      <c r="ED55" s="100"/>
      <c r="EE55" s="100"/>
      <c r="EF55" s="37"/>
      <c r="EG55" s="37"/>
    </row>
    <row r="56" spans="1:137" ht="18.75" customHeight="1" x14ac:dyDescent="0.2">
      <c r="B56" s="144">
        <f>B54+1</f>
        <v>19</v>
      </c>
      <c r="C56" s="145"/>
      <c r="D56" s="146"/>
      <c r="E56" s="54"/>
      <c r="F56" s="192" t="s">
        <v>77</v>
      </c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3"/>
      <c r="BW56" s="193"/>
      <c r="BX56" s="193"/>
      <c r="BY56" s="193"/>
      <c r="BZ56" s="193"/>
      <c r="CA56" s="193"/>
      <c r="CB56" s="193"/>
      <c r="CC56" s="193"/>
      <c r="CD56" s="193"/>
      <c r="CE56" s="193"/>
      <c r="CF56" s="193"/>
      <c r="CG56" s="193"/>
      <c r="CH56" s="193"/>
      <c r="CI56" s="193"/>
      <c r="CJ56" s="193"/>
      <c r="CK56" s="193"/>
      <c r="CL56" s="193"/>
      <c r="CM56" s="193"/>
      <c r="CN56" s="193"/>
      <c r="CO56" s="193"/>
      <c r="CP56" s="193"/>
      <c r="CQ56" s="193"/>
      <c r="CR56" s="193"/>
      <c r="CS56" s="193"/>
      <c r="CT56" s="193"/>
      <c r="CU56" s="193"/>
      <c r="CV56" s="193"/>
      <c r="CW56" s="193"/>
      <c r="CX56" s="193"/>
      <c r="CY56" s="193"/>
      <c r="CZ56" s="194"/>
      <c r="DC56" s="147"/>
      <c r="DD56" s="148"/>
      <c r="DE56" s="148"/>
      <c r="DF56" s="148"/>
      <c r="DG56" s="148"/>
      <c r="DH56" s="148"/>
      <c r="DI56" s="148"/>
      <c r="DJ56" s="148"/>
      <c r="DK56" s="148"/>
      <c r="DL56" s="148"/>
      <c r="DM56" s="148"/>
      <c r="DN56" s="148"/>
      <c r="DO56" s="148"/>
      <c r="DP56" s="148"/>
      <c r="DQ56" s="148"/>
      <c r="DR56" s="148"/>
      <c r="DS56" s="148"/>
      <c r="DT56" s="148"/>
      <c r="DU56" s="148"/>
      <c r="DV56" s="148"/>
      <c r="DW56" s="148"/>
      <c r="DX56" s="148"/>
      <c r="DY56" s="148"/>
      <c r="DZ56" s="148"/>
      <c r="EA56" s="148"/>
      <c r="EB56" s="148"/>
      <c r="EC56" s="148"/>
      <c r="ED56" s="148"/>
      <c r="EE56" s="149"/>
    </row>
    <row r="57" spans="1:137" s="41" customFormat="1" ht="6.75" customHeight="1" x14ac:dyDescent="0.2">
      <c r="A57" s="40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DC57" s="98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  <c r="DQ57" s="99"/>
      <c r="DR57" s="99"/>
      <c r="DS57" s="99"/>
      <c r="DT57" s="99"/>
      <c r="DU57" s="99"/>
      <c r="DV57" s="99"/>
      <c r="DW57" s="99"/>
      <c r="DX57" s="99"/>
      <c r="DY57" s="99"/>
      <c r="DZ57" s="99"/>
      <c r="EA57" s="99"/>
      <c r="EB57" s="99"/>
      <c r="EC57" s="99"/>
      <c r="ED57" s="99"/>
      <c r="EE57" s="99"/>
      <c r="EF57" s="37"/>
      <c r="EG57" s="37"/>
    </row>
    <row r="58" spans="1:137" s="96" customFormat="1" ht="18.75" customHeight="1" x14ac:dyDescent="0.25">
      <c r="B58" s="122">
        <f>B56+1</f>
        <v>20</v>
      </c>
      <c r="C58" s="123"/>
      <c r="D58" s="124"/>
      <c r="E58" s="97"/>
      <c r="F58" s="228" t="s">
        <v>78</v>
      </c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  <c r="AO58" s="229"/>
      <c r="AP58" s="229"/>
      <c r="AQ58" s="229"/>
      <c r="AR58" s="229"/>
      <c r="AS58" s="229"/>
      <c r="AT58" s="229"/>
      <c r="AU58" s="229"/>
      <c r="AV58" s="229"/>
      <c r="AW58" s="229"/>
      <c r="AX58" s="229"/>
      <c r="AY58" s="229"/>
      <c r="AZ58" s="229"/>
      <c r="BA58" s="229"/>
      <c r="BB58" s="229"/>
      <c r="BC58" s="229"/>
      <c r="BD58" s="229"/>
      <c r="BE58" s="229"/>
      <c r="BF58" s="229"/>
      <c r="BG58" s="229"/>
      <c r="BH58" s="229"/>
      <c r="BI58" s="229"/>
      <c r="BJ58" s="229"/>
      <c r="BK58" s="229"/>
      <c r="BL58" s="229"/>
      <c r="BM58" s="229"/>
      <c r="BN58" s="229"/>
      <c r="BO58" s="229"/>
      <c r="BP58" s="229"/>
      <c r="BQ58" s="229"/>
      <c r="BR58" s="229"/>
      <c r="BS58" s="229"/>
      <c r="BT58" s="229"/>
      <c r="BU58" s="229"/>
      <c r="BV58" s="229"/>
      <c r="BW58" s="229"/>
      <c r="BX58" s="229"/>
      <c r="BY58" s="229"/>
      <c r="BZ58" s="229"/>
      <c r="CA58" s="229"/>
      <c r="CB58" s="229"/>
      <c r="CC58" s="229"/>
      <c r="CD58" s="229"/>
      <c r="CE58" s="226" t="str">
        <f>"("&amp;B46&amp;"-"&amp;B48&amp;"-"&amp;B50&amp;"-"&amp;B52&amp;"-"&amp;B54&amp;"-"&amp;B56&amp;")"</f>
        <v>(14-15-16-17-18-19)</v>
      </c>
      <c r="CF58" s="226"/>
      <c r="CG58" s="226"/>
      <c r="CH58" s="226"/>
      <c r="CI58" s="226"/>
      <c r="CJ58" s="226"/>
      <c r="CK58" s="226"/>
      <c r="CL58" s="226"/>
      <c r="CM58" s="226"/>
      <c r="CN58" s="226"/>
      <c r="CO58" s="226"/>
      <c r="CP58" s="226"/>
      <c r="CQ58" s="226"/>
      <c r="CR58" s="226"/>
      <c r="CS58" s="226"/>
      <c r="CT58" s="226"/>
      <c r="CU58" s="226"/>
      <c r="CV58" s="226"/>
      <c r="CW58" s="226"/>
      <c r="CX58" s="226"/>
      <c r="CY58" s="226"/>
      <c r="CZ58" s="227"/>
      <c r="DC58" s="209">
        <f>DC46-DC48-DC50-DC52-DC54-DC56</f>
        <v>0</v>
      </c>
      <c r="DD58" s="210"/>
      <c r="DE58" s="210"/>
      <c r="DF58" s="210"/>
      <c r="DG58" s="210"/>
      <c r="DH58" s="210"/>
      <c r="DI58" s="210"/>
      <c r="DJ58" s="210"/>
      <c r="DK58" s="210"/>
      <c r="DL58" s="210"/>
      <c r="DM58" s="210"/>
      <c r="DN58" s="210"/>
      <c r="DO58" s="210"/>
      <c r="DP58" s="210"/>
      <c r="DQ58" s="210"/>
      <c r="DR58" s="210"/>
      <c r="DS58" s="210"/>
      <c r="DT58" s="210"/>
      <c r="DU58" s="210"/>
      <c r="DV58" s="210"/>
      <c r="DW58" s="210"/>
      <c r="DX58" s="210"/>
      <c r="DY58" s="210"/>
      <c r="DZ58" s="210"/>
      <c r="EA58" s="210"/>
      <c r="EB58" s="210"/>
      <c r="EC58" s="210"/>
      <c r="ED58" s="210"/>
      <c r="EE58" s="211"/>
    </row>
    <row r="59" spans="1:137" s="41" customFormat="1" ht="6.75" customHeight="1" x14ac:dyDescent="0.2">
      <c r="A59" s="40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</row>
    <row r="60" spans="1:137" ht="18.75" customHeight="1" x14ac:dyDescent="0.2">
      <c r="B60" s="144">
        <f>B58+1</f>
        <v>21</v>
      </c>
      <c r="C60" s="145"/>
      <c r="D60" s="146"/>
      <c r="E60" s="54"/>
      <c r="F60" s="192" t="s">
        <v>85</v>
      </c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  <c r="BK60" s="193"/>
      <c r="BL60" s="193"/>
      <c r="BM60" s="193"/>
      <c r="BN60" s="193"/>
      <c r="BO60" s="193"/>
      <c r="BP60" s="193"/>
      <c r="BQ60" s="193"/>
      <c r="BR60" s="193"/>
      <c r="BS60" s="193"/>
      <c r="BT60" s="193"/>
      <c r="BU60" s="193"/>
      <c r="BV60" s="193"/>
      <c r="BW60" s="193"/>
      <c r="BX60" s="193"/>
      <c r="BY60" s="193"/>
      <c r="BZ60" s="193"/>
      <c r="CA60" s="193"/>
      <c r="CB60" s="193"/>
      <c r="CC60" s="193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3"/>
      <c r="CR60" s="193"/>
      <c r="CS60" s="193"/>
      <c r="CT60" s="193"/>
      <c r="CU60" s="193"/>
      <c r="CV60" s="204" t="s">
        <v>84</v>
      </c>
      <c r="CW60" s="204"/>
      <c r="CX60" s="204"/>
      <c r="CY60" s="204"/>
      <c r="CZ60" s="205"/>
      <c r="DC60" s="212">
        <v>0.15</v>
      </c>
      <c r="DD60" s="213"/>
      <c r="DE60" s="213"/>
      <c r="DF60" s="213"/>
      <c r="DG60" s="213"/>
      <c r="DH60" s="213"/>
      <c r="DI60" s="213"/>
      <c r="DJ60" s="213"/>
      <c r="DK60" s="213"/>
      <c r="DL60" s="213"/>
      <c r="DM60" s="213"/>
      <c r="DN60" s="213"/>
      <c r="DO60" s="213"/>
      <c r="DP60" s="213"/>
      <c r="DQ60" s="213"/>
      <c r="DR60" s="213"/>
      <c r="DS60" s="213"/>
      <c r="DT60" s="213"/>
      <c r="DU60" s="213"/>
      <c r="DV60" s="213"/>
      <c r="DW60" s="213"/>
      <c r="DX60" s="213"/>
      <c r="DY60" s="213"/>
      <c r="DZ60" s="213"/>
      <c r="EA60" s="213"/>
      <c r="EB60" s="213"/>
      <c r="EC60" s="213"/>
      <c r="ED60" s="213"/>
      <c r="EE60" s="214"/>
    </row>
    <row r="61" spans="1:137" s="41" customFormat="1" ht="6.75" customHeight="1" x14ac:dyDescent="0.2">
      <c r="A61" s="40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</row>
    <row r="62" spans="1:137" s="104" customFormat="1" ht="18.75" customHeight="1" x14ac:dyDescent="0.2">
      <c r="B62" s="122">
        <f>B60+1</f>
        <v>22</v>
      </c>
      <c r="C62" s="123"/>
      <c r="D62" s="124"/>
      <c r="F62" s="202" t="s">
        <v>79</v>
      </c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03"/>
      <c r="AT62" s="203"/>
      <c r="AU62" s="203"/>
      <c r="AV62" s="203"/>
      <c r="AW62" s="203"/>
      <c r="AX62" s="203"/>
      <c r="AY62" s="203"/>
      <c r="AZ62" s="203"/>
      <c r="BA62" s="203"/>
      <c r="BB62" s="203"/>
      <c r="BC62" s="203"/>
      <c r="BD62" s="203"/>
      <c r="BE62" s="203"/>
      <c r="BF62" s="203"/>
      <c r="BG62" s="203"/>
      <c r="BH62" s="203"/>
      <c r="BI62" s="203"/>
      <c r="BJ62" s="203"/>
      <c r="BK62" s="203"/>
      <c r="BL62" s="203"/>
      <c r="BM62" s="203"/>
      <c r="BN62" s="203"/>
      <c r="BO62" s="203"/>
      <c r="BP62" s="203"/>
      <c r="BQ62" s="203"/>
      <c r="BR62" s="203"/>
      <c r="BS62" s="203"/>
      <c r="BT62" s="203"/>
      <c r="BU62" s="203"/>
      <c r="BV62" s="203"/>
      <c r="BW62" s="203"/>
      <c r="BX62" s="203"/>
      <c r="BY62" s="203"/>
      <c r="BZ62" s="203"/>
      <c r="CA62" s="203"/>
      <c r="CB62" s="203"/>
      <c r="CC62" s="203"/>
      <c r="CD62" s="203"/>
      <c r="CE62" s="203"/>
      <c r="CF62" s="203"/>
      <c r="CG62" s="203"/>
      <c r="CH62" s="203"/>
      <c r="CI62" s="203"/>
      <c r="CJ62" s="203"/>
      <c r="CK62" s="203"/>
      <c r="CL62" s="200" t="str">
        <f>"("&amp;B58&amp;"x"&amp;B60&amp;")"</f>
        <v>(20x21)</v>
      </c>
      <c r="CM62" s="200"/>
      <c r="CN62" s="200"/>
      <c r="CO62" s="200"/>
      <c r="CP62" s="200"/>
      <c r="CQ62" s="200"/>
      <c r="CR62" s="200"/>
      <c r="CS62" s="200"/>
      <c r="CT62" s="200"/>
      <c r="CU62" s="200"/>
      <c r="CV62" s="200"/>
      <c r="CW62" s="201"/>
      <c r="CY62" s="197">
        <f>ROUND(DC58*DC60,2)</f>
        <v>0</v>
      </c>
      <c r="CZ62" s="198"/>
      <c r="DA62" s="198"/>
      <c r="DB62" s="198"/>
      <c r="DC62" s="198"/>
      <c r="DD62" s="198"/>
      <c r="DE62" s="198"/>
      <c r="DF62" s="198"/>
      <c r="DG62" s="198"/>
      <c r="DH62" s="198"/>
      <c r="DI62" s="198"/>
      <c r="DJ62" s="198"/>
      <c r="DK62" s="198"/>
      <c r="DL62" s="198"/>
      <c r="DM62" s="198"/>
      <c r="DN62" s="198"/>
      <c r="DO62" s="198"/>
      <c r="DP62" s="198"/>
      <c r="DQ62" s="198"/>
      <c r="DR62" s="198"/>
      <c r="DS62" s="198"/>
      <c r="DT62" s="198"/>
      <c r="DU62" s="198"/>
      <c r="DV62" s="198"/>
      <c r="DW62" s="198"/>
      <c r="DX62" s="198"/>
      <c r="DY62" s="198"/>
      <c r="DZ62" s="198"/>
      <c r="EA62" s="198"/>
      <c r="EB62" s="198"/>
      <c r="EC62" s="198"/>
      <c r="ED62" s="198"/>
      <c r="EE62" s="199"/>
    </row>
    <row r="63" spans="1:137" s="73" customFormat="1" ht="7.5" customHeight="1" thickBot="1" x14ac:dyDescent="0.3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69"/>
    </row>
    <row r="64" spans="1:137" s="73" customFormat="1" ht="21" customHeight="1" thickTop="1" x14ac:dyDescent="0.25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03"/>
      <c r="CJ64" s="103"/>
      <c r="CK64" s="103"/>
      <c r="CL64" s="103"/>
      <c r="CM64" s="103"/>
      <c r="CN64" s="103"/>
      <c r="CO64" s="103"/>
      <c r="CP64" s="103"/>
      <c r="CQ64" s="103"/>
      <c r="CR64" s="103"/>
      <c r="CS64" s="103"/>
      <c r="CT64" s="103"/>
      <c r="CU64" s="103"/>
      <c r="CV64" s="103"/>
      <c r="CW64" s="103"/>
      <c r="CX64" s="103"/>
      <c r="CY64" s="103"/>
      <c r="CZ64" s="103"/>
      <c r="DA64" s="103"/>
      <c r="DB64" s="103"/>
      <c r="DC64" s="103"/>
      <c r="DD64" s="103"/>
      <c r="DE64" s="103"/>
      <c r="DF64" s="103"/>
      <c r="DG64" s="103"/>
      <c r="DH64" s="103"/>
      <c r="DI64" s="103"/>
      <c r="DJ64" s="103"/>
      <c r="DK64" s="103"/>
      <c r="DL64" s="103"/>
      <c r="DM64" s="103"/>
      <c r="DN64" s="103"/>
      <c r="DO64" s="103"/>
      <c r="DP64" s="103"/>
      <c r="DQ64" s="103"/>
      <c r="DR64" s="103"/>
      <c r="DS64" s="103"/>
      <c r="DT64" s="103"/>
      <c r="DU64" s="103"/>
      <c r="DV64" s="103"/>
      <c r="DW64" s="103"/>
      <c r="DX64" s="103"/>
      <c r="DY64" s="103"/>
      <c r="DZ64" s="103"/>
      <c r="EA64" s="103"/>
      <c r="EB64" s="103"/>
      <c r="EC64" s="103"/>
      <c r="ED64" s="103"/>
      <c r="EE64" s="103"/>
      <c r="EF64" s="69"/>
    </row>
    <row r="65" spans="1:137" ht="18.75" customHeight="1" x14ac:dyDescent="0.2">
      <c r="B65" s="122">
        <f>B62+1</f>
        <v>23</v>
      </c>
      <c r="C65" s="123"/>
      <c r="D65" s="124"/>
      <c r="E65" s="8"/>
      <c r="F65" s="221" t="s">
        <v>96</v>
      </c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  <c r="BG65" s="222"/>
      <c r="BH65" s="222"/>
      <c r="BI65" s="222"/>
      <c r="BJ65" s="222"/>
      <c r="BK65" s="222"/>
      <c r="BL65" s="222"/>
      <c r="BM65" s="222"/>
      <c r="BN65" s="222"/>
      <c r="BO65" s="222"/>
      <c r="BP65" s="222"/>
      <c r="BQ65" s="222"/>
      <c r="BR65" s="222"/>
      <c r="BS65" s="222"/>
      <c r="BT65" s="222"/>
      <c r="BU65" s="222"/>
      <c r="BV65" s="222"/>
      <c r="BW65" s="222"/>
      <c r="BX65" s="222"/>
      <c r="BY65" s="222"/>
      <c r="BZ65" s="222"/>
      <c r="CA65" s="222"/>
      <c r="CB65" s="222"/>
      <c r="CC65" s="222"/>
      <c r="CD65" s="222"/>
      <c r="CE65" s="222"/>
      <c r="CF65" s="222"/>
      <c r="CG65" s="222"/>
      <c r="CH65" s="222"/>
      <c r="CI65" s="222"/>
      <c r="CJ65" s="222"/>
      <c r="CK65" s="222"/>
      <c r="CL65" s="200" t="str">
        <f>"("&amp;B38&amp;"+"&amp;B65&amp;")"</f>
        <v>(13+23)</v>
      </c>
      <c r="CM65" s="200"/>
      <c r="CN65" s="200"/>
      <c r="CO65" s="200"/>
      <c r="CP65" s="200"/>
      <c r="CQ65" s="200"/>
      <c r="CR65" s="200"/>
      <c r="CS65" s="200"/>
      <c r="CT65" s="200"/>
      <c r="CU65" s="200"/>
      <c r="CV65" s="200"/>
      <c r="CW65" s="201"/>
      <c r="CX65" s="8"/>
      <c r="CY65" s="206">
        <f>CY38+CY62</f>
        <v>0</v>
      </c>
      <c r="CZ65" s="207"/>
      <c r="DA65" s="207"/>
      <c r="DB65" s="207"/>
      <c r="DC65" s="207"/>
      <c r="DD65" s="207"/>
      <c r="DE65" s="207"/>
      <c r="DF65" s="207"/>
      <c r="DG65" s="207"/>
      <c r="DH65" s="207"/>
      <c r="DI65" s="207"/>
      <c r="DJ65" s="207"/>
      <c r="DK65" s="207"/>
      <c r="DL65" s="207"/>
      <c r="DM65" s="207"/>
      <c r="DN65" s="207"/>
      <c r="DO65" s="207"/>
      <c r="DP65" s="207"/>
      <c r="DQ65" s="207"/>
      <c r="DR65" s="207"/>
      <c r="DS65" s="207"/>
      <c r="DT65" s="207"/>
      <c r="DU65" s="207"/>
      <c r="DV65" s="207"/>
      <c r="DW65" s="207"/>
      <c r="DX65" s="207"/>
      <c r="DY65" s="207"/>
      <c r="DZ65" s="207"/>
      <c r="EA65" s="207"/>
      <c r="EB65" s="207"/>
      <c r="EC65" s="207"/>
      <c r="ED65" s="207"/>
      <c r="EE65" s="208"/>
    </row>
    <row r="66" spans="1:137" s="73" customFormat="1" ht="7.5" customHeight="1" thickBot="1" x14ac:dyDescent="0.3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69"/>
    </row>
    <row r="67" spans="1:137" ht="12.75" customHeight="1" thickTop="1" x14ac:dyDescent="0.2">
      <c r="EF67" s="69"/>
    </row>
    <row r="68" spans="1:137" s="73" customFormat="1" ht="23.25" customHeight="1" x14ac:dyDescent="0.25">
      <c r="A68" s="80"/>
      <c r="B68" s="112" t="s">
        <v>54</v>
      </c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 t="s">
        <v>86</v>
      </c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113"/>
      <c r="CB68" s="113"/>
      <c r="CC68" s="113"/>
      <c r="CD68" s="113"/>
      <c r="CE68" s="113"/>
      <c r="CF68" s="113"/>
      <c r="CG68" s="113"/>
      <c r="CH68" s="113"/>
      <c r="CI68" s="113"/>
      <c r="CJ68" s="113"/>
      <c r="CK68" s="113"/>
      <c r="CL68" s="113"/>
      <c r="CM68" s="113"/>
      <c r="CN68" s="113"/>
      <c r="CO68" s="113"/>
      <c r="CP68" s="113"/>
      <c r="CQ68" s="113"/>
      <c r="CR68" s="113"/>
      <c r="CS68" s="113"/>
      <c r="CT68" s="113"/>
      <c r="CU68" s="113"/>
      <c r="CV68" s="113"/>
      <c r="CW68" s="113"/>
      <c r="CX68" s="113"/>
      <c r="CY68" s="113"/>
      <c r="CZ68" s="113"/>
      <c r="DA68" s="113"/>
      <c r="DB68" s="113"/>
      <c r="DC68" s="113"/>
      <c r="DD68" s="113"/>
      <c r="DE68" s="113"/>
      <c r="DF68" s="113"/>
      <c r="DG68" s="113"/>
      <c r="DH68" s="113"/>
      <c r="DI68" s="113"/>
      <c r="DJ68" s="113"/>
      <c r="DK68" s="113"/>
      <c r="DL68" s="113"/>
      <c r="DM68" s="113"/>
      <c r="DN68" s="113"/>
      <c r="DO68" s="113"/>
      <c r="DP68" s="113"/>
      <c r="DQ68" s="113"/>
      <c r="DR68" s="113"/>
      <c r="DS68" s="113"/>
      <c r="DT68" s="113"/>
      <c r="DU68" s="113"/>
      <c r="DV68" s="113"/>
      <c r="DW68" s="113"/>
      <c r="DX68" s="113"/>
      <c r="DY68" s="113"/>
      <c r="DZ68" s="113"/>
      <c r="EA68" s="113"/>
      <c r="EB68" s="113"/>
      <c r="EC68" s="113"/>
      <c r="ED68" s="113"/>
      <c r="EE68" s="114"/>
      <c r="EF68" s="69"/>
    </row>
    <row r="69" spans="1:137" ht="8.25" customHeight="1" x14ac:dyDescent="0.2">
      <c r="EF69" s="69"/>
    </row>
    <row r="70" spans="1:137" ht="21.75" customHeight="1" x14ac:dyDescent="0.2">
      <c r="B70" s="125" t="s">
        <v>70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  <c r="BK70" s="126"/>
      <c r="BL70" s="126"/>
      <c r="BM70" s="126"/>
      <c r="BN70" s="126"/>
      <c r="BO70" s="127"/>
      <c r="BQ70" s="174" t="s">
        <v>68</v>
      </c>
      <c r="BR70" s="175"/>
      <c r="BS70" s="175"/>
      <c r="BT70" s="175"/>
      <c r="BU70" s="175"/>
      <c r="BV70" s="175"/>
      <c r="BW70" s="175"/>
      <c r="BX70" s="175"/>
      <c r="BY70" s="175"/>
      <c r="BZ70" s="175"/>
      <c r="CA70" s="176"/>
      <c r="CC70" s="174" t="s">
        <v>66</v>
      </c>
      <c r="CD70" s="175"/>
      <c r="CE70" s="175"/>
      <c r="CF70" s="175"/>
      <c r="CG70" s="175"/>
      <c r="CH70" s="175"/>
      <c r="CI70" s="175"/>
      <c r="CJ70" s="175"/>
      <c r="CK70" s="175"/>
      <c r="CL70" s="175"/>
      <c r="CM70" s="175"/>
      <c r="CN70" s="175"/>
      <c r="CO70" s="175"/>
      <c r="CP70" s="175"/>
      <c r="CQ70" s="175"/>
      <c r="CR70" s="175"/>
      <c r="CS70" s="175"/>
      <c r="CT70" s="175"/>
      <c r="CU70" s="175"/>
      <c r="CV70" s="175"/>
      <c r="CW70" s="175"/>
      <c r="CX70" s="175"/>
      <c r="CY70" s="175"/>
      <c r="CZ70" s="175"/>
      <c r="DA70" s="175"/>
      <c r="DB70" s="175"/>
      <c r="DC70" s="176"/>
      <c r="DE70" s="174" t="s">
        <v>67</v>
      </c>
      <c r="DF70" s="175"/>
      <c r="DG70" s="175"/>
      <c r="DH70" s="175"/>
      <c r="DI70" s="175"/>
      <c r="DJ70" s="175"/>
      <c r="DK70" s="175"/>
      <c r="DL70" s="175"/>
      <c r="DM70" s="175"/>
      <c r="DN70" s="175"/>
      <c r="DO70" s="175"/>
      <c r="DP70" s="175"/>
      <c r="DQ70" s="175"/>
      <c r="DR70" s="175"/>
      <c r="DS70" s="175"/>
      <c r="DT70" s="175"/>
      <c r="DU70" s="175"/>
      <c r="DV70" s="175"/>
      <c r="DW70" s="175"/>
      <c r="DX70" s="175"/>
      <c r="DY70" s="175"/>
      <c r="DZ70" s="175"/>
      <c r="EA70" s="175"/>
      <c r="EB70" s="175"/>
      <c r="EC70" s="175"/>
      <c r="ED70" s="175"/>
      <c r="EE70" s="176"/>
    </row>
    <row r="71" spans="1:137" s="41" customFormat="1" ht="6.75" customHeight="1" x14ac:dyDescent="0.2">
      <c r="A71" s="40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</row>
    <row r="72" spans="1:137" ht="21.75" customHeight="1" x14ac:dyDescent="0.2">
      <c r="B72" s="144">
        <f>B65+1</f>
        <v>24</v>
      </c>
      <c r="C72" s="145"/>
      <c r="D72" s="146"/>
      <c r="F72" s="195" t="s">
        <v>95</v>
      </c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  <c r="AM72" s="196"/>
      <c r="AN72" s="196"/>
      <c r="AO72" s="196"/>
      <c r="AP72" s="196"/>
      <c r="AQ72" s="196"/>
      <c r="AR72" s="196"/>
      <c r="AS72" s="196"/>
      <c r="AT72" s="196"/>
      <c r="AU72" s="196"/>
      <c r="AV72" s="196"/>
      <c r="AW72" s="196"/>
      <c r="AX72" s="196"/>
      <c r="AY72" s="196"/>
      <c r="AZ72" s="196"/>
      <c r="BA72" s="196"/>
      <c r="BB72" s="196"/>
      <c r="BC72" s="196"/>
      <c r="BD72" s="128" t="str">
        <f>"("&amp;B74&amp;"+"&amp;B76&amp;"+"&amp;B78&amp;"+"&amp;B80&amp;")"</f>
        <v>(25+26+27+28)</v>
      </c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9"/>
      <c r="BQ72" s="215"/>
      <c r="BR72" s="216"/>
      <c r="BS72" s="216"/>
      <c r="BT72" s="216"/>
      <c r="BU72" s="216"/>
      <c r="BV72" s="216"/>
      <c r="BW72" s="216"/>
      <c r="BX72" s="216"/>
      <c r="BY72" s="216"/>
      <c r="BZ72" s="216"/>
      <c r="CA72" s="217"/>
      <c r="CC72" s="218">
        <f>SUM(CC74:DC80)</f>
        <v>0</v>
      </c>
      <c r="CD72" s="219"/>
      <c r="CE72" s="219"/>
      <c r="CF72" s="219"/>
      <c r="CG72" s="219"/>
      <c r="CH72" s="219"/>
      <c r="CI72" s="219"/>
      <c r="CJ72" s="219"/>
      <c r="CK72" s="219"/>
      <c r="CL72" s="219"/>
      <c r="CM72" s="219"/>
      <c r="CN72" s="219"/>
      <c r="CO72" s="219"/>
      <c r="CP72" s="219"/>
      <c r="CQ72" s="219"/>
      <c r="CR72" s="219"/>
      <c r="CS72" s="219"/>
      <c r="CT72" s="219"/>
      <c r="CU72" s="219"/>
      <c r="CV72" s="219"/>
      <c r="CW72" s="219"/>
      <c r="CX72" s="219"/>
      <c r="CY72" s="219"/>
      <c r="CZ72" s="219"/>
      <c r="DA72" s="219"/>
      <c r="DB72" s="219"/>
      <c r="DC72" s="220"/>
      <c r="DE72" s="189">
        <f>SUM(DE74:EE80)</f>
        <v>0</v>
      </c>
      <c r="DF72" s="190"/>
      <c r="DG72" s="190"/>
      <c r="DH72" s="190"/>
      <c r="DI72" s="190"/>
      <c r="DJ72" s="190"/>
      <c r="DK72" s="190"/>
      <c r="DL72" s="190"/>
      <c r="DM72" s="190"/>
      <c r="DN72" s="190"/>
      <c r="DO72" s="190"/>
      <c r="DP72" s="190"/>
      <c r="DQ72" s="190"/>
      <c r="DR72" s="190"/>
      <c r="DS72" s="190"/>
      <c r="DT72" s="190"/>
      <c r="DU72" s="190"/>
      <c r="DV72" s="190"/>
      <c r="DW72" s="190"/>
      <c r="DX72" s="190"/>
      <c r="DY72" s="190"/>
      <c r="DZ72" s="190"/>
      <c r="EA72" s="190"/>
      <c r="EB72" s="190"/>
      <c r="EC72" s="190"/>
      <c r="ED72" s="190"/>
      <c r="EE72" s="191"/>
    </row>
    <row r="73" spans="1:137" s="41" customFormat="1" ht="6.75" customHeight="1" x14ac:dyDescent="0.2">
      <c r="A73" s="40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37"/>
      <c r="DE73" s="100"/>
      <c r="DF73" s="100"/>
      <c r="DG73" s="100"/>
      <c r="DH73" s="100"/>
      <c r="DI73" s="100"/>
      <c r="DJ73" s="100"/>
      <c r="DK73" s="100"/>
      <c r="DL73" s="100"/>
      <c r="DM73" s="100"/>
      <c r="DN73" s="100"/>
      <c r="DO73" s="100"/>
      <c r="DP73" s="100"/>
      <c r="DQ73" s="100"/>
      <c r="DR73" s="100"/>
      <c r="DS73" s="100"/>
      <c r="DT73" s="100"/>
      <c r="DU73" s="100"/>
      <c r="DV73" s="100"/>
      <c r="DW73" s="100"/>
      <c r="DX73" s="100"/>
      <c r="DY73" s="100"/>
      <c r="DZ73" s="100"/>
      <c r="EA73" s="100"/>
      <c r="EB73" s="100"/>
      <c r="EC73" s="100"/>
      <c r="ED73" s="100"/>
      <c r="EE73" s="100"/>
      <c r="EF73" s="37"/>
      <c r="EG73" s="37"/>
    </row>
    <row r="74" spans="1:137" ht="21.75" customHeight="1" x14ac:dyDescent="0.2">
      <c r="B74" s="144">
        <f>B72+1</f>
        <v>25</v>
      </c>
      <c r="C74" s="145"/>
      <c r="D74" s="146"/>
      <c r="E74" s="54"/>
      <c r="F74" s="192" t="s">
        <v>92</v>
      </c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3"/>
      <c r="AN74" s="193"/>
      <c r="AO74" s="193"/>
      <c r="AP74" s="193"/>
      <c r="AQ74" s="193"/>
      <c r="AR74" s="193"/>
      <c r="AS74" s="193"/>
      <c r="AT74" s="193"/>
      <c r="AU74" s="193"/>
      <c r="AV74" s="193"/>
      <c r="AW74" s="193"/>
      <c r="AX74" s="193"/>
      <c r="AY74" s="193"/>
      <c r="AZ74" s="193"/>
      <c r="BA74" s="193"/>
      <c r="BB74" s="193"/>
      <c r="BC74" s="193"/>
      <c r="BD74" s="193"/>
      <c r="BE74" s="193"/>
      <c r="BF74" s="193"/>
      <c r="BG74" s="193"/>
      <c r="BH74" s="193"/>
      <c r="BI74" s="193"/>
      <c r="BJ74" s="193"/>
      <c r="BK74" s="193"/>
      <c r="BL74" s="193"/>
      <c r="BM74" s="193"/>
      <c r="BN74" s="193"/>
      <c r="BO74" s="194"/>
      <c r="BQ74" s="130"/>
      <c r="BR74" s="131"/>
      <c r="BS74" s="131"/>
      <c r="BT74" s="131"/>
      <c r="BU74" s="131"/>
      <c r="BV74" s="131"/>
      <c r="BW74" s="131"/>
      <c r="BX74" s="131"/>
      <c r="BY74" s="131"/>
      <c r="BZ74" s="131"/>
      <c r="CA74" s="132"/>
      <c r="CC74" s="133"/>
      <c r="CD74" s="134"/>
      <c r="CE74" s="134"/>
      <c r="CF74" s="134"/>
      <c r="CG74" s="134"/>
      <c r="CH74" s="134"/>
      <c r="CI74" s="134"/>
      <c r="CJ74" s="134"/>
      <c r="CK74" s="134"/>
      <c r="CL74" s="134"/>
      <c r="CM74" s="134"/>
      <c r="CN74" s="134"/>
      <c r="CO74" s="134"/>
      <c r="CP74" s="134"/>
      <c r="CQ74" s="134"/>
      <c r="CR74" s="134"/>
      <c r="CS74" s="134"/>
      <c r="CT74" s="134"/>
      <c r="CU74" s="134"/>
      <c r="CV74" s="134"/>
      <c r="CW74" s="134"/>
      <c r="CX74" s="134"/>
      <c r="CY74" s="134"/>
      <c r="CZ74" s="134"/>
      <c r="DA74" s="134"/>
      <c r="DB74" s="134"/>
      <c r="DC74" s="135"/>
      <c r="DE74" s="136"/>
      <c r="DF74" s="137"/>
      <c r="DG74" s="137"/>
      <c r="DH74" s="137"/>
      <c r="DI74" s="137"/>
      <c r="DJ74" s="137"/>
      <c r="DK74" s="137"/>
      <c r="DL74" s="137"/>
      <c r="DM74" s="137"/>
      <c r="DN74" s="137"/>
      <c r="DO74" s="137"/>
      <c r="DP74" s="137"/>
      <c r="DQ74" s="137"/>
      <c r="DR74" s="137"/>
      <c r="DS74" s="137"/>
      <c r="DT74" s="137"/>
      <c r="DU74" s="137"/>
      <c r="DV74" s="137"/>
      <c r="DW74" s="137"/>
      <c r="DX74" s="137"/>
      <c r="DY74" s="137"/>
      <c r="DZ74" s="137"/>
      <c r="EA74" s="137"/>
      <c r="EB74" s="137"/>
      <c r="EC74" s="137"/>
      <c r="ED74" s="137"/>
      <c r="EE74" s="138"/>
    </row>
    <row r="75" spans="1:137" s="41" customFormat="1" ht="6.75" customHeight="1" x14ac:dyDescent="0.2">
      <c r="A75" s="40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  <c r="CW75" s="102"/>
      <c r="CX75" s="102"/>
      <c r="CY75" s="102"/>
      <c r="CZ75" s="102"/>
      <c r="DA75" s="102"/>
      <c r="DB75" s="102"/>
      <c r="DC75" s="102"/>
      <c r="DD75" s="37"/>
      <c r="DE75" s="100"/>
      <c r="DF75" s="100"/>
      <c r="DG75" s="100"/>
      <c r="DH75" s="100"/>
      <c r="DI75" s="100"/>
      <c r="DJ75" s="100"/>
      <c r="DK75" s="100"/>
      <c r="DL75" s="100"/>
      <c r="DM75" s="100"/>
      <c r="DN75" s="100"/>
      <c r="DO75" s="100"/>
      <c r="DP75" s="100"/>
      <c r="DQ75" s="100"/>
      <c r="DR75" s="100"/>
      <c r="DS75" s="100"/>
      <c r="DT75" s="100"/>
      <c r="DU75" s="100"/>
      <c r="DV75" s="100"/>
      <c r="DW75" s="100"/>
      <c r="DX75" s="100"/>
      <c r="DY75" s="100"/>
      <c r="DZ75" s="100"/>
      <c r="EA75" s="100"/>
      <c r="EB75" s="100"/>
      <c r="EC75" s="100"/>
      <c r="ED75" s="100"/>
      <c r="EE75" s="100"/>
      <c r="EF75" s="37"/>
      <c r="EG75" s="37"/>
    </row>
    <row r="76" spans="1:137" ht="21.75" customHeight="1" x14ac:dyDescent="0.2">
      <c r="B76" s="144">
        <f>B74+1</f>
        <v>26</v>
      </c>
      <c r="C76" s="145"/>
      <c r="D76" s="146"/>
      <c r="E76" s="54"/>
      <c r="F76" s="192" t="s">
        <v>91</v>
      </c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193"/>
      <c r="AR76" s="193"/>
      <c r="AS76" s="193"/>
      <c r="AT76" s="193"/>
      <c r="AU76" s="193"/>
      <c r="AV76" s="193"/>
      <c r="AW76" s="193"/>
      <c r="AX76" s="193"/>
      <c r="AY76" s="193"/>
      <c r="AZ76" s="193"/>
      <c r="BA76" s="193"/>
      <c r="BB76" s="193"/>
      <c r="BC76" s="193"/>
      <c r="BD76" s="193"/>
      <c r="BE76" s="193"/>
      <c r="BF76" s="193"/>
      <c r="BG76" s="193"/>
      <c r="BH76" s="193"/>
      <c r="BI76" s="193"/>
      <c r="BJ76" s="193"/>
      <c r="BK76" s="193"/>
      <c r="BL76" s="193"/>
      <c r="BM76" s="193"/>
      <c r="BN76" s="193"/>
      <c r="BO76" s="194"/>
      <c r="BQ76" s="130"/>
      <c r="BR76" s="131"/>
      <c r="BS76" s="131"/>
      <c r="BT76" s="131"/>
      <c r="BU76" s="131"/>
      <c r="BV76" s="131"/>
      <c r="BW76" s="131"/>
      <c r="BX76" s="131"/>
      <c r="BY76" s="131"/>
      <c r="BZ76" s="131"/>
      <c r="CA76" s="132"/>
      <c r="CC76" s="133"/>
      <c r="CD76" s="134"/>
      <c r="CE76" s="134"/>
      <c r="CF76" s="134"/>
      <c r="CG76" s="134"/>
      <c r="CH76" s="134"/>
      <c r="CI76" s="134"/>
      <c r="CJ76" s="134"/>
      <c r="CK76" s="134"/>
      <c r="CL76" s="134"/>
      <c r="CM76" s="134"/>
      <c r="CN76" s="134"/>
      <c r="CO76" s="134"/>
      <c r="CP76" s="134"/>
      <c r="CQ76" s="134"/>
      <c r="CR76" s="134"/>
      <c r="CS76" s="134"/>
      <c r="CT76" s="134"/>
      <c r="CU76" s="134"/>
      <c r="CV76" s="134"/>
      <c r="CW76" s="134"/>
      <c r="CX76" s="134"/>
      <c r="CY76" s="134"/>
      <c r="CZ76" s="134"/>
      <c r="DA76" s="134"/>
      <c r="DB76" s="134"/>
      <c r="DC76" s="135"/>
      <c r="DE76" s="136"/>
      <c r="DF76" s="137"/>
      <c r="DG76" s="137"/>
      <c r="DH76" s="137"/>
      <c r="DI76" s="137"/>
      <c r="DJ76" s="137"/>
      <c r="DK76" s="137"/>
      <c r="DL76" s="137"/>
      <c r="DM76" s="137"/>
      <c r="DN76" s="137"/>
      <c r="DO76" s="137"/>
      <c r="DP76" s="137"/>
      <c r="DQ76" s="137"/>
      <c r="DR76" s="137"/>
      <c r="DS76" s="137"/>
      <c r="DT76" s="137"/>
      <c r="DU76" s="137"/>
      <c r="DV76" s="137"/>
      <c r="DW76" s="137"/>
      <c r="DX76" s="137"/>
      <c r="DY76" s="137"/>
      <c r="DZ76" s="137"/>
      <c r="EA76" s="137"/>
      <c r="EB76" s="137"/>
      <c r="EC76" s="137"/>
      <c r="ED76" s="137"/>
      <c r="EE76" s="138"/>
    </row>
    <row r="77" spans="1:137" s="41" customFormat="1" ht="6.75" customHeight="1" x14ac:dyDescent="0.2">
      <c r="A77" s="40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37"/>
      <c r="DE77" s="100"/>
      <c r="DF77" s="100"/>
      <c r="DG77" s="100"/>
      <c r="DH77" s="100"/>
      <c r="DI77" s="100"/>
      <c r="DJ77" s="100"/>
      <c r="DK77" s="100"/>
      <c r="DL77" s="100"/>
      <c r="DM77" s="100"/>
      <c r="DN77" s="100"/>
      <c r="DO77" s="100"/>
      <c r="DP77" s="100"/>
      <c r="DQ77" s="100"/>
      <c r="DR77" s="100"/>
      <c r="DS77" s="100"/>
      <c r="DT77" s="100"/>
      <c r="DU77" s="100"/>
      <c r="DV77" s="100"/>
      <c r="DW77" s="100"/>
      <c r="DX77" s="100"/>
      <c r="DY77" s="100"/>
      <c r="DZ77" s="100"/>
      <c r="EA77" s="100"/>
      <c r="EB77" s="100"/>
      <c r="EC77" s="100"/>
      <c r="ED77" s="100"/>
      <c r="EE77" s="100"/>
      <c r="EF77" s="37"/>
      <c r="EG77" s="37"/>
    </row>
    <row r="78" spans="1:137" ht="21.75" customHeight="1" x14ac:dyDescent="0.2">
      <c r="B78" s="144">
        <f>B76+1</f>
        <v>27</v>
      </c>
      <c r="C78" s="145"/>
      <c r="D78" s="146"/>
      <c r="E78" s="54"/>
      <c r="F78" s="192" t="s">
        <v>89</v>
      </c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  <c r="BE78" s="193"/>
      <c r="BF78" s="193"/>
      <c r="BG78" s="193"/>
      <c r="BH78" s="193"/>
      <c r="BI78" s="193"/>
      <c r="BJ78" s="193"/>
      <c r="BK78" s="193"/>
      <c r="BL78" s="193"/>
      <c r="BM78" s="193"/>
      <c r="BN78" s="193"/>
      <c r="BO78" s="194"/>
      <c r="BQ78" s="130"/>
      <c r="BR78" s="131"/>
      <c r="BS78" s="131"/>
      <c r="BT78" s="131"/>
      <c r="BU78" s="131"/>
      <c r="BV78" s="131"/>
      <c r="BW78" s="131"/>
      <c r="BX78" s="131"/>
      <c r="BY78" s="131"/>
      <c r="BZ78" s="131"/>
      <c r="CA78" s="132"/>
      <c r="CC78" s="133"/>
      <c r="CD78" s="134"/>
      <c r="CE78" s="134"/>
      <c r="CF78" s="134"/>
      <c r="CG78" s="134"/>
      <c r="CH78" s="134"/>
      <c r="CI78" s="134"/>
      <c r="CJ78" s="134"/>
      <c r="CK78" s="134"/>
      <c r="CL78" s="134"/>
      <c r="CM78" s="134"/>
      <c r="CN78" s="134"/>
      <c r="CO78" s="134"/>
      <c r="CP78" s="134"/>
      <c r="CQ78" s="134"/>
      <c r="CR78" s="134"/>
      <c r="CS78" s="134"/>
      <c r="CT78" s="134"/>
      <c r="CU78" s="134"/>
      <c r="CV78" s="134"/>
      <c r="CW78" s="134"/>
      <c r="CX78" s="134"/>
      <c r="CY78" s="134"/>
      <c r="CZ78" s="134"/>
      <c r="DA78" s="134"/>
      <c r="DB78" s="134"/>
      <c r="DC78" s="135"/>
      <c r="DE78" s="136"/>
      <c r="DF78" s="137"/>
      <c r="DG78" s="137"/>
      <c r="DH78" s="137"/>
      <c r="DI78" s="137"/>
      <c r="DJ78" s="137"/>
      <c r="DK78" s="137"/>
      <c r="DL78" s="137"/>
      <c r="DM78" s="137"/>
      <c r="DN78" s="137"/>
      <c r="DO78" s="137"/>
      <c r="DP78" s="137"/>
      <c r="DQ78" s="137"/>
      <c r="DR78" s="137"/>
      <c r="DS78" s="137"/>
      <c r="DT78" s="137"/>
      <c r="DU78" s="137"/>
      <c r="DV78" s="137"/>
      <c r="DW78" s="137"/>
      <c r="DX78" s="137"/>
      <c r="DY78" s="137"/>
      <c r="DZ78" s="137"/>
      <c r="EA78" s="137"/>
      <c r="EB78" s="137"/>
      <c r="EC78" s="137"/>
      <c r="ED78" s="137"/>
      <c r="EE78" s="138"/>
    </row>
    <row r="79" spans="1:137" s="41" customFormat="1" ht="6.75" customHeight="1" x14ac:dyDescent="0.2">
      <c r="A79" s="40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102"/>
      <c r="CD79" s="102"/>
      <c r="CE79" s="102"/>
      <c r="CF79" s="102"/>
      <c r="CG79" s="102"/>
      <c r="CH79" s="102"/>
      <c r="CI79" s="102"/>
      <c r="CJ79" s="102"/>
      <c r="CK79" s="102"/>
      <c r="CL79" s="102"/>
      <c r="CM79" s="102"/>
      <c r="CN79" s="102"/>
      <c r="CO79" s="102"/>
      <c r="CP79" s="102"/>
      <c r="CQ79" s="102"/>
      <c r="CR79" s="102"/>
      <c r="CS79" s="102"/>
      <c r="CT79" s="102"/>
      <c r="CU79" s="102"/>
      <c r="CV79" s="102"/>
      <c r="CW79" s="102"/>
      <c r="CX79" s="102"/>
      <c r="CY79" s="102"/>
      <c r="CZ79" s="102"/>
      <c r="DA79" s="102"/>
      <c r="DB79" s="102"/>
      <c r="DC79" s="102"/>
      <c r="DD79" s="37"/>
      <c r="DE79" s="100"/>
      <c r="DF79" s="100"/>
      <c r="DG79" s="100"/>
      <c r="DH79" s="100"/>
      <c r="DI79" s="100"/>
      <c r="DJ79" s="100"/>
      <c r="DK79" s="100"/>
      <c r="DL79" s="100"/>
      <c r="DM79" s="100"/>
      <c r="DN79" s="100"/>
      <c r="DO79" s="100"/>
      <c r="DP79" s="100"/>
      <c r="DQ79" s="100"/>
      <c r="DR79" s="100"/>
      <c r="DS79" s="100"/>
      <c r="DT79" s="100"/>
      <c r="DU79" s="100"/>
      <c r="DV79" s="100"/>
      <c r="DW79" s="100"/>
      <c r="DX79" s="100"/>
      <c r="DY79" s="100"/>
      <c r="DZ79" s="100"/>
      <c r="EA79" s="100"/>
      <c r="EB79" s="100"/>
      <c r="EC79" s="100"/>
      <c r="ED79" s="100"/>
      <c r="EE79" s="100"/>
      <c r="EF79" s="37"/>
      <c r="EG79" s="37"/>
    </row>
    <row r="80" spans="1:137" ht="21.75" customHeight="1" x14ac:dyDescent="0.2">
      <c r="B80" s="144">
        <f>B78+1</f>
        <v>28</v>
      </c>
      <c r="C80" s="145"/>
      <c r="D80" s="146"/>
      <c r="E80" s="54"/>
      <c r="F80" s="192" t="s">
        <v>90</v>
      </c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193"/>
      <c r="AT80" s="193"/>
      <c r="AU80" s="193"/>
      <c r="AV80" s="193"/>
      <c r="AW80" s="193"/>
      <c r="AX80" s="193"/>
      <c r="AY80" s="193"/>
      <c r="AZ80" s="193"/>
      <c r="BA80" s="193"/>
      <c r="BB80" s="193"/>
      <c r="BC80" s="193"/>
      <c r="BD80" s="193"/>
      <c r="BE80" s="193"/>
      <c r="BF80" s="193"/>
      <c r="BG80" s="193"/>
      <c r="BH80" s="193"/>
      <c r="BI80" s="193"/>
      <c r="BJ80" s="193"/>
      <c r="BK80" s="193"/>
      <c r="BL80" s="193"/>
      <c r="BM80" s="193"/>
      <c r="BN80" s="193"/>
      <c r="BO80" s="194"/>
      <c r="BQ80" s="130"/>
      <c r="BR80" s="131"/>
      <c r="BS80" s="131"/>
      <c r="BT80" s="131"/>
      <c r="BU80" s="131"/>
      <c r="BV80" s="131"/>
      <c r="BW80" s="131"/>
      <c r="BX80" s="131"/>
      <c r="BY80" s="131"/>
      <c r="BZ80" s="131"/>
      <c r="CA80" s="132"/>
      <c r="CC80" s="133"/>
      <c r="CD80" s="134"/>
      <c r="CE80" s="134"/>
      <c r="CF80" s="134"/>
      <c r="CG80" s="134"/>
      <c r="CH80" s="134"/>
      <c r="CI80" s="134"/>
      <c r="CJ80" s="134"/>
      <c r="CK80" s="134"/>
      <c r="CL80" s="134"/>
      <c r="CM80" s="134"/>
      <c r="CN80" s="134"/>
      <c r="CO80" s="134"/>
      <c r="CP80" s="134"/>
      <c r="CQ80" s="134"/>
      <c r="CR80" s="134"/>
      <c r="CS80" s="134"/>
      <c r="CT80" s="134"/>
      <c r="CU80" s="134"/>
      <c r="CV80" s="134"/>
      <c r="CW80" s="134"/>
      <c r="CX80" s="134"/>
      <c r="CY80" s="134"/>
      <c r="CZ80" s="134"/>
      <c r="DA80" s="134"/>
      <c r="DB80" s="134"/>
      <c r="DC80" s="135"/>
      <c r="DE80" s="136"/>
      <c r="DF80" s="137"/>
      <c r="DG80" s="137"/>
      <c r="DH80" s="137"/>
      <c r="DI80" s="137"/>
      <c r="DJ80" s="137"/>
      <c r="DK80" s="137"/>
      <c r="DL80" s="137"/>
      <c r="DM80" s="137"/>
      <c r="DN80" s="137"/>
      <c r="DO80" s="137"/>
      <c r="DP80" s="137"/>
      <c r="DQ80" s="137"/>
      <c r="DR80" s="137"/>
      <c r="DS80" s="137"/>
      <c r="DT80" s="137"/>
      <c r="DU80" s="137"/>
      <c r="DV80" s="137"/>
      <c r="DW80" s="137"/>
      <c r="DX80" s="137"/>
      <c r="DY80" s="137"/>
      <c r="DZ80" s="137"/>
      <c r="EA80" s="137"/>
      <c r="EB80" s="137"/>
      <c r="EC80" s="137"/>
      <c r="ED80" s="137"/>
      <c r="EE80" s="138"/>
    </row>
    <row r="81" spans="1:137" s="41" customFormat="1" ht="6.75" customHeight="1" x14ac:dyDescent="0.2">
      <c r="A81" s="40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102"/>
      <c r="CD81" s="102"/>
      <c r="CE81" s="102"/>
      <c r="CF81" s="102"/>
      <c r="CG81" s="102"/>
      <c r="CH81" s="102"/>
      <c r="CI81" s="102"/>
      <c r="CJ81" s="102"/>
      <c r="CK81" s="102"/>
      <c r="CL81" s="102"/>
      <c r="CM81" s="102"/>
      <c r="CN81" s="102"/>
      <c r="CO81" s="102"/>
      <c r="CP81" s="102"/>
      <c r="CQ81" s="102"/>
      <c r="CR81" s="102"/>
      <c r="CS81" s="102"/>
      <c r="CT81" s="102"/>
      <c r="CU81" s="102"/>
      <c r="CV81" s="102"/>
      <c r="CW81" s="102"/>
      <c r="CX81" s="102"/>
      <c r="CY81" s="102"/>
      <c r="CZ81" s="102"/>
      <c r="DA81" s="102"/>
      <c r="DB81" s="102"/>
      <c r="DC81" s="102"/>
      <c r="DD81" s="37"/>
      <c r="DE81" s="100"/>
      <c r="DF81" s="100"/>
      <c r="DG81" s="100"/>
      <c r="DH81" s="100"/>
      <c r="DI81" s="100"/>
      <c r="DJ81" s="100"/>
      <c r="DK81" s="100"/>
      <c r="DL81" s="100"/>
      <c r="DM81" s="100"/>
      <c r="DN81" s="100"/>
      <c r="DO81" s="100"/>
      <c r="DP81" s="100"/>
      <c r="DQ81" s="100"/>
      <c r="DR81" s="100"/>
      <c r="DS81" s="100"/>
      <c r="DT81" s="100"/>
      <c r="DU81" s="100"/>
      <c r="DV81" s="100"/>
      <c r="DW81" s="100"/>
      <c r="DX81" s="100"/>
      <c r="DY81" s="100"/>
      <c r="DZ81" s="100"/>
      <c r="EA81" s="100"/>
      <c r="EB81" s="100"/>
      <c r="EC81" s="100"/>
      <c r="ED81" s="100"/>
      <c r="EE81" s="100"/>
      <c r="EF81" s="37"/>
      <c r="EG81" s="37"/>
    </row>
    <row r="82" spans="1:137" ht="21.75" customHeight="1" x14ac:dyDescent="0.2">
      <c r="B82" s="144">
        <f>B80+1</f>
        <v>29</v>
      </c>
      <c r="C82" s="145"/>
      <c r="D82" s="146"/>
      <c r="E82" s="54"/>
      <c r="F82" s="192" t="s">
        <v>93</v>
      </c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3"/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3"/>
      <c r="BJ82" s="193"/>
      <c r="BK82" s="193"/>
      <c r="BL82" s="193"/>
      <c r="BM82" s="193"/>
      <c r="BN82" s="193"/>
      <c r="BO82" s="194"/>
      <c r="BQ82" s="130"/>
      <c r="BR82" s="131"/>
      <c r="BS82" s="131"/>
      <c r="BT82" s="131"/>
      <c r="BU82" s="131"/>
      <c r="BV82" s="131"/>
      <c r="BW82" s="131"/>
      <c r="BX82" s="131"/>
      <c r="BY82" s="131"/>
      <c r="BZ82" s="131"/>
      <c r="CA82" s="132"/>
      <c r="CC82" s="133"/>
      <c r="CD82" s="134"/>
      <c r="CE82" s="134"/>
      <c r="CF82" s="134"/>
      <c r="CG82" s="134"/>
      <c r="CH82" s="134"/>
      <c r="CI82" s="134"/>
      <c r="CJ82" s="134"/>
      <c r="CK82" s="134"/>
      <c r="CL82" s="134"/>
      <c r="CM82" s="134"/>
      <c r="CN82" s="134"/>
      <c r="CO82" s="134"/>
      <c r="CP82" s="134"/>
      <c r="CQ82" s="134"/>
      <c r="CR82" s="134"/>
      <c r="CS82" s="134"/>
      <c r="CT82" s="134"/>
      <c r="CU82" s="134"/>
      <c r="CV82" s="134"/>
      <c r="CW82" s="134"/>
      <c r="CX82" s="134"/>
      <c r="CY82" s="134"/>
      <c r="CZ82" s="134"/>
      <c r="DA82" s="134"/>
      <c r="DB82" s="134"/>
      <c r="DC82" s="135"/>
      <c r="DE82" s="136"/>
      <c r="DF82" s="137"/>
      <c r="DG82" s="137"/>
      <c r="DH82" s="137"/>
      <c r="DI82" s="137"/>
      <c r="DJ82" s="137"/>
      <c r="DK82" s="137"/>
      <c r="DL82" s="137"/>
      <c r="DM82" s="137"/>
      <c r="DN82" s="137"/>
      <c r="DO82" s="137"/>
      <c r="DP82" s="137"/>
      <c r="DQ82" s="137"/>
      <c r="DR82" s="137"/>
      <c r="DS82" s="137"/>
      <c r="DT82" s="137"/>
      <c r="DU82" s="137"/>
      <c r="DV82" s="137"/>
      <c r="DW82" s="137"/>
      <c r="DX82" s="137"/>
      <c r="DY82" s="137"/>
      <c r="DZ82" s="137"/>
      <c r="EA82" s="137"/>
      <c r="EB82" s="137"/>
      <c r="EC82" s="137"/>
      <c r="ED82" s="137"/>
      <c r="EE82" s="138"/>
    </row>
    <row r="83" spans="1:137" s="41" customFormat="1" ht="6.75" customHeight="1" x14ac:dyDescent="0.2">
      <c r="A83" s="40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  <c r="CW83" s="102"/>
      <c r="CX83" s="102"/>
      <c r="CY83" s="102"/>
      <c r="CZ83" s="102"/>
      <c r="DA83" s="102"/>
      <c r="DB83" s="102"/>
      <c r="DC83" s="102"/>
      <c r="DD83" s="37"/>
      <c r="DE83" s="100"/>
      <c r="DF83" s="100"/>
      <c r="DG83" s="100"/>
      <c r="DH83" s="100"/>
      <c r="DI83" s="100"/>
      <c r="DJ83" s="100"/>
      <c r="DK83" s="100"/>
      <c r="DL83" s="100"/>
      <c r="DM83" s="100"/>
      <c r="DN83" s="100"/>
      <c r="DO83" s="100"/>
      <c r="DP83" s="100"/>
      <c r="DQ83" s="100"/>
      <c r="DR83" s="100"/>
      <c r="DS83" s="100"/>
      <c r="DT83" s="100"/>
      <c r="DU83" s="100"/>
      <c r="DV83" s="100"/>
      <c r="DW83" s="100"/>
      <c r="DX83" s="100"/>
      <c r="DY83" s="100"/>
      <c r="DZ83" s="100"/>
      <c r="EA83" s="100"/>
      <c r="EB83" s="100"/>
      <c r="EC83" s="100"/>
      <c r="ED83" s="100"/>
      <c r="EE83" s="100"/>
      <c r="EF83" s="37"/>
      <c r="EG83" s="37"/>
    </row>
    <row r="84" spans="1:137" ht="21.75" customHeight="1" x14ac:dyDescent="0.2">
      <c r="B84" s="144">
        <f>B82+1</f>
        <v>30</v>
      </c>
      <c r="C84" s="145"/>
      <c r="D84" s="146"/>
      <c r="E84" s="54"/>
      <c r="F84" s="192" t="s">
        <v>61</v>
      </c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  <c r="AT84" s="193"/>
      <c r="AU84" s="193"/>
      <c r="AV84" s="193"/>
      <c r="AW84" s="193"/>
      <c r="AX84" s="193"/>
      <c r="AY84" s="193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4"/>
      <c r="BQ84" s="130"/>
      <c r="BR84" s="131"/>
      <c r="BS84" s="131"/>
      <c r="BT84" s="131"/>
      <c r="BU84" s="131"/>
      <c r="BV84" s="131"/>
      <c r="BW84" s="131"/>
      <c r="BX84" s="131"/>
      <c r="BY84" s="131"/>
      <c r="BZ84" s="131"/>
      <c r="CA84" s="132"/>
      <c r="CC84" s="133"/>
      <c r="CD84" s="134"/>
      <c r="CE84" s="134"/>
      <c r="CF84" s="134"/>
      <c r="CG84" s="134"/>
      <c r="CH84" s="134"/>
      <c r="CI84" s="134"/>
      <c r="CJ84" s="134"/>
      <c r="CK84" s="134"/>
      <c r="CL84" s="134"/>
      <c r="CM84" s="134"/>
      <c r="CN84" s="134"/>
      <c r="CO84" s="134"/>
      <c r="CP84" s="134"/>
      <c r="CQ84" s="134"/>
      <c r="CR84" s="134"/>
      <c r="CS84" s="134"/>
      <c r="CT84" s="134"/>
      <c r="CU84" s="134"/>
      <c r="CV84" s="134"/>
      <c r="CW84" s="134"/>
      <c r="CX84" s="134"/>
      <c r="CY84" s="134"/>
      <c r="CZ84" s="134"/>
      <c r="DA84" s="134"/>
      <c r="DB84" s="134"/>
      <c r="DC84" s="135"/>
      <c r="DE84" s="136"/>
      <c r="DF84" s="137"/>
      <c r="DG84" s="137"/>
      <c r="DH84" s="137"/>
      <c r="DI84" s="137"/>
      <c r="DJ84" s="137"/>
      <c r="DK84" s="137"/>
      <c r="DL84" s="137"/>
      <c r="DM84" s="137"/>
      <c r="DN84" s="137"/>
      <c r="DO84" s="137"/>
      <c r="DP84" s="137"/>
      <c r="DQ84" s="137"/>
      <c r="DR84" s="137"/>
      <c r="DS84" s="137"/>
      <c r="DT84" s="137"/>
      <c r="DU84" s="137"/>
      <c r="DV84" s="137"/>
      <c r="DW84" s="137"/>
      <c r="DX84" s="137"/>
      <c r="DY84" s="137"/>
      <c r="DZ84" s="137"/>
      <c r="EA84" s="137"/>
      <c r="EB84" s="137"/>
      <c r="EC84" s="137"/>
      <c r="ED84" s="137"/>
      <c r="EE84" s="138"/>
    </row>
    <row r="85" spans="1:137" s="41" customFormat="1" ht="6.75" customHeight="1" x14ac:dyDescent="0.2">
      <c r="A85" s="40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102"/>
      <c r="CD85" s="102"/>
      <c r="CE85" s="102"/>
      <c r="CF85" s="102"/>
      <c r="CG85" s="102"/>
      <c r="CH85" s="102"/>
      <c r="CI85" s="102"/>
      <c r="CJ85" s="102"/>
      <c r="CK85" s="102"/>
      <c r="CL85" s="102"/>
      <c r="CM85" s="102"/>
      <c r="CN85" s="102"/>
      <c r="CO85" s="102"/>
      <c r="CP85" s="102"/>
      <c r="CQ85" s="102"/>
      <c r="CR85" s="102"/>
      <c r="CS85" s="102"/>
      <c r="CT85" s="102"/>
      <c r="CU85" s="102"/>
      <c r="CV85" s="102"/>
      <c r="CW85" s="102"/>
      <c r="CX85" s="102"/>
      <c r="CY85" s="102"/>
      <c r="CZ85" s="102"/>
      <c r="DA85" s="102"/>
      <c r="DB85" s="102"/>
      <c r="DC85" s="102"/>
      <c r="DD85" s="37"/>
      <c r="DE85" s="100"/>
      <c r="DF85" s="100"/>
      <c r="DG85" s="100"/>
      <c r="DH85" s="100"/>
      <c r="DI85" s="100"/>
      <c r="DJ85" s="100"/>
      <c r="DK85" s="100"/>
      <c r="DL85" s="100"/>
      <c r="DM85" s="100"/>
      <c r="DN85" s="100"/>
      <c r="DO85" s="100"/>
      <c r="DP85" s="100"/>
      <c r="DQ85" s="100"/>
      <c r="DR85" s="100"/>
      <c r="DS85" s="100"/>
      <c r="DT85" s="100"/>
      <c r="DU85" s="100"/>
      <c r="DV85" s="100"/>
      <c r="DW85" s="100"/>
      <c r="DX85" s="100"/>
      <c r="DY85" s="100"/>
      <c r="DZ85" s="100"/>
      <c r="EA85" s="100"/>
      <c r="EB85" s="100"/>
      <c r="EC85" s="100"/>
      <c r="ED85" s="100"/>
      <c r="EE85" s="100"/>
      <c r="EF85" s="37"/>
      <c r="EG85" s="37"/>
    </row>
    <row r="86" spans="1:137" ht="21.75" customHeight="1" x14ac:dyDescent="0.2">
      <c r="B86" s="144">
        <f>B84+1</f>
        <v>31</v>
      </c>
      <c r="C86" s="145"/>
      <c r="D86" s="146"/>
      <c r="E86" s="54"/>
      <c r="F86" s="192" t="s">
        <v>94</v>
      </c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  <c r="AM86" s="193"/>
      <c r="AN86" s="193"/>
      <c r="AO86" s="193"/>
      <c r="AP86" s="193"/>
      <c r="AQ86" s="193"/>
      <c r="AR86" s="193"/>
      <c r="AS86" s="193"/>
      <c r="AT86" s="193"/>
      <c r="AU86" s="193"/>
      <c r="AV86" s="193"/>
      <c r="AW86" s="193"/>
      <c r="AX86" s="193"/>
      <c r="AY86" s="193"/>
      <c r="AZ86" s="193"/>
      <c r="BA86" s="193"/>
      <c r="BB86" s="193"/>
      <c r="BC86" s="193"/>
      <c r="BD86" s="193"/>
      <c r="BE86" s="193"/>
      <c r="BF86" s="193"/>
      <c r="BG86" s="193"/>
      <c r="BH86" s="193"/>
      <c r="BI86" s="193"/>
      <c r="BJ86" s="193"/>
      <c r="BK86" s="193"/>
      <c r="BL86" s="193"/>
      <c r="BM86" s="193"/>
      <c r="BN86" s="193"/>
      <c r="BO86" s="194"/>
      <c r="BQ86" s="130"/>
      <c r="BR86" s="131"/>
      <c r="BS86" s="131"/>
      <c r="BT86" s="131"/>
      <c r="BU86" s="131"/>
      <c r="BV86" s="131"/>
      <c r="BW86" s="131"/>
      <c r="BX86" s="131"/>
      <c r="BY86" s="131"/>
      <c r="BZ86" s="131"/>
      <c r="CA86" s="132"/>
      <c r="CC86" s="133"/>
      <c r="CD86" s="134"/>
      <c r="CE86" s="134"/>
      <c r="CF86" s="134"/>
      <c r="CG86" s="134"/>
      <c r="CH86" s="134"/>
      <c r="CI86" s="134"/>
      <c r="CJ86" s="134"/>
      <c r="CK86" s="134"/>
      <c r="CL86" s="134"/>
      <c r="CM86" s="134"/>
      <c r="CN86" s="134"/>
      <c r="CO86" s="134"/>
      <c r="CP86" s="134"/>
      <c r="CQ86" s="134"/>
      <c r="CR86" s="134"/>
      <c r="CS86" s="134"/>
      <c r="CT86" s="134"/>
      <c r="CU86" s="134"/>
      <c r="CV86" s="134"/>
      <c r="CW86" s="134"/>
      <c r="CX86" s="134"/>
      <c r="CY86" s="134"/>
      <c r="CZ86" s="134"/>
      <c r="DA86" s="134"/>
      <c r="DB86" s="134"/>
      <c r="DC86" s="135"/>
      <c r="DE86" s="136"/>
      <c r="DF86" s="137"/>
      <c r="DG86" s="137"/>
      <c r="DH86" s="137"/>
      <c r="DI86" s="137"/>
      <c r="DJ86" s="137"/>
      <c r="DK86" s="137"/>
      <c r="DL86" s="137"/>
      <c r="DM86" s="137"/>
      <c r="DN86" s="137"/>
      <c r="DO86" s="137"/>
      <c r="DP86" s="137"/>
      <c r="DQ86" s="137"/>
      <c r="DR86" s="137"/>
      <c r="DS86" s="137"/>
      <c r="DT86" s="137"/>
      <c r="DU86" s="137"/>
      <c r="DV86" s="137"/>
      <c r="DW86" s="137"/>
      <c r="DX86" s="137"/>
      <c r="DY86" s="137"/>
      <c r="DZ86" s="137"/>
      <c r="EA86" s="137"/>
      <c r="EB86" s="137"/>
      <c r="EC86" s="137"/>
      <c r="ED86" s="137"/>
      <c r="EE86" s="138"/>
    </row>
    <row r="87" spans="1:137" s="41" customFormat="1" ht="6.75" customHeight="1" x14ac:dyDescent="0.2">
      <c r="A87" s="40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102"/>
      <c r="CD87" s="102"/>
      <c r="CE87" s="102"/>
      <c r="CF87" s="102"/>
      <c r="CG87" s="102"/>
      <c r="CH87" s="102"/>
      <c r="CI87" s="102"/>
      <c r="CJ87" s="102"/>
      <c r="CK87" s="102"/>
      <c r="CL87" s="102"/>
      <c r="CM87" s="102"/>
      <c r="CN87" s="102"/>
      <c r="CO87" s="102"/>
      <c r="CP87" s="102"/>
      <c r="CQ87" s="102"/>
      <c r="CR87" s="102"/>
      <c r="CS87" s="102"/>
      <c r="CT87" s="102"/>
      <c r="CU87" s="102"/>
      <c r="CV87" s="102"/>
      <c r="CW87" s="102"/>
      <c r="CX87" s="102"/>
      <c r="CY87" s="102"/>
      <c r="CZ87" s="102"/>
      <c r="DA87" s="102"/>
      <c r="DB87" s="102"/>
      <c r="DC87" s="102"/>
      <c r="DD87" s="37"/>
      <c r="DE87" s="100"/>
      <c r="DF87" s="100"/>
      <c r="DG87" s="100"/>
      <c r="DH87" s="100"/>
      <c r="DI87" s="100"/>
      <c r="DJ87" s="100"/>
      <c r="DK87" s="100"/>
      <c r="DL87" s="100"/>
      <c r="DM87" s="100"/>
      <c r="DN87" s="100"/>
      <c r="DO87" s="100"/>
      <c r="DP87" s="100"/>
      <c r="DQ87" s="100"/>
      <c r="DR87" s="100"/>
      <c r="DS87" s="100"/>
      <c r="DT87" s="100"/>
      <c r="DU87" s="100"/>
      <c r="DV87" s="100"/>
      <c r="DW87" s="100"/>
      <c r="DX87" s="100"/>
      <c r="DY87" s="100"/>
      <c r="DZ87" s="100"/>
      <c r="EA87" s="100"/>
      <c r="EB87" s="100"/>
      <c r="EC87" s="100"/>
      <c r="ED87" s="100"/>
      <c r="EE87" s="100"/>
      <c r="EF87" s="37"/>
      <c r="EG87" s="37"/>
    </row>
    <row r="88" spans="1:137" ht="21.75" customHeight="1" x14ac:dyDescent="0.2">
      <c r="B88" s="144">
        <f>B86+1</f>
        <v>32</v>
      </c>
      <c r="C88" s="145"/>
      <c r="D88" s="146"/>
      <c r="E88" s="54"/>
      <c r="F88" s="192" t="s">
        <v>62</v>
      </c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3"/>
      <c r="AK88" s="193"/>
      <c r="AL88" s="193"/>
      <c r="AM88" s="193"/>
      <c r="AN88" s="193"/>
      <c r="AO88" s="193"/>
      <c r="AP88" s="193"/>
      <c r="AQ88" s="193"/>
      <c r="AR88" s="193"/>
      <c r="AS88" s="193"/>
      <c r="AT88" s="193"/>
      <c r="AU88" s="193"/>
      <c r="AV88" s="193"/>
      <c r="AW88" s="193"/>
      <c r="AX88" s="193"/>
      <c r="AY88" s="193"/>
      <c r="AZ88" s="193"/>
      <c r="BA88" s="193"/>
      <c r="BB88" s="193"/>
      <c r="BC88" s="193"/>
      <c r="BD88" s="193"/>
      <c r="BE88" s="193"/>
      <c r="BF88" s="193"/>
      <c r="BG88" s="193"/>
      <c r="BH88" s="193"/>
      <c r="BI88" s="193"/>
      <c r="BJ88" s="193"/>
      <c r="BK88" s="193"/>
      <c r="BL88" s="193"/>
      <c r="BM88" s="193"/>
      <c r="BN88" s="193"/>
      <c r="BO88" s="194"/>
      <c r="BQ88" s="130"/>
      <c r="BR88" s="131"/>
      <c r="BS88" s="131"/>
      <c r="BT88" s="131"/>
      <c r="BU88" s="131"/>
      <c r="BV88" s="131"/>
      <c r="BW88" s="131"/>
      <c r="BX88" s="131"/>
      <c r="BY88" s="131"/>
      <c r="BZ88" s="131"/>
      <c r="CA88" s="132"/>
      <c r="CC88" s="133"/>
      <c r="CD88" s="134"/>
      <c r="CE88" s="134"/>
      <c r="CF88" s="134"/>
      <c r="CG88" s="134"/>
      <c r="CH88" s="134"/>
      <c r="CI88" s="134"/>
      <c r="CJ88" s="134"/>
      <c r="CK88" s="134"/>
      <c r="CL88" s="134"/>
      <c r="CM88" s="134"/>
      <c r="CN88" s="134"/>
      <c r="CO88" s="134"/>
      <c r="CP88" s="134"/>
      <c r="CQ88" s="134"/>
      <c r="CR88" s="134"/>
      <c r="CS88" s="134"/>
      <c r="CT88" s="134"/>
      <c r="CU88" s="134"/>
      <c r="CV88" s="134"/>
      <c r="CW88" s="134"/>
      <c r="CX88" s="134"/>
      <c r="CY88" s="134"/>
      <c r="CZ88" s="134"/>
      <c r="DA88" s="134"/>
      <c r="DB88" s="134"/>
      <c r="DC88" s="135"/>
      <c r="DE88" s="136"/>
      <c r="DF88" s="137"/>
      <c r="DG88" s="137"/>
      <c r="DH88" s="137"/>
      <c r="DI88" s="137"/>
      <c r="DJ88" s="137"/>
      <c r="DK88" s="137"/>
      <c r="DL88" s="137"/>
      <c r="DM88" s="137"/>
      <c r="DN88" s="137"/>
      <c r="DO88" s="137"/>
      <c r="DP88" s="137"/>
      <c r="DQ88" s="137"/>
      <c r="DR88" s="137"/>
      <c r="DS88" s="137"/>
      <c r="DT88" s="137"/>
      <c r="DU88" s="137"/>
      <c r="DV88" s="137"/>
      <c r="DW88" s="137"/>
      <c r="DX88" s="137"/>
      <c r="DY88" s="137"/>
      <c r="DZ88" s="137"/>
      <c r="EA88" s="137"/>
      <c r="EB88" s="137"/>
      <c r="EC88" s="137"/>
      <c r="ED88" s="137"/>
      <c r="EE88" s="138"/>
    </row>
    <row r="89" spans="1:137" s="41" customFormat="1" ht="6.75" customHeight="1" x14ac:dyDescent="0.2">
      <c r="A89" s="40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102"/>
      <c r="CD89" s="102"/>
      <c r="CE89" s="102"/>
      <c r="CF89" s="102"/>
      <c r="CG89" s="102"/>
      <c r="CH89" s="102"/>
      <c r="CI89" s="102"/>
      <c r="CJ89" s="102"/>
      <c r="CK89" s="102"/>
      <c r="CL89" s="102"/>
      <c r="CM89" s="102"/>
      <c r="CN89" s="102"/>
      <c r="CO89" s="102"/>
      <c r="CP89" s="102"/>
      <c r="CQ89" s="102"/>
      <c r="CR89" s="102"/>
      <c r="CS89" s="102"/>
      <c r="CT89" s="102"/>
      <c r="CU89" s="102"/>
      <c r="CV89" s="102"/>
      <c r="CW89" s="102"/>
      <c r="CX89" s="102"/>
      <c r="CY89" s="102"/>
      <c r="CZ89" s="102"/>
      <c r="DA89" s="102"/>
      <c r="DB89" s="102"/>
      <c r="DC89" s="102"/>
      <c r="DD89" s="37"/>
      <c r="DE89" s="100"/>
      <c r="DF89" s="100"/>
      <c r="DG89" s="100"/>
      <c r="DH89" s="100"/>
      <c r="DI89" s="100"/>
      <c r="DJ89" s="100"/>
      <c r="DK89" s="100"/>
      <c r="DL89" s="100"/>
      <c r="DM89" s="100"/>
      <c r="DN89" s="100"/>
      <c r="DO89" s="100"/>
      <c r="DP89" s="100"/>
      <c r="DQ89" s="100"/>
      <c r="DR89" s="100"/>
      <c r="DS89" s="100"/>
      <c r="DT89" s="100"/>
      <c r="DU89" s="100"/>
      <c r="DV89" s="100"/>
      <c r="DW89" s="100"/>
      <c r="DX89" s="100"/>
      <c r="DY89" s="100"/>
      <c r="DZ89" s="100"/>
      <c r="EA89" s="100"/>
      <c r="EB89" s="100"/>
      <c r="EC89" s="100"/>
      <c r="ED89" s="100"/>
      <c r="EE89" s="100"/>
      <c r="EF89" s="37"/>
      <c r="EG89" s="37"/>
    </row>
    <row r="90" spans="1:137" ht="21.75" customHeight="1" x14ac:dyDescent="0.2">
      <c r="B90" s="144">
        <f>B88+1</f>
        <v>33</v>
      </c>
      <c r="C90" s="145"/>
      <c r="D90" s="146"/>
      <c r="E90" s="54"/>
      <c r="F90" s="192" t="s">
        <v>63</v>
      </c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  <c r="AL90" s="193"/>
      <c r="AM90" s="193"/>
      <c r="AN90" s="193"/>
      <c r="AO90" s="193"/>
      <c r="AP90" s="193"/>
      <c r="AQ90" s="193"/>
      <c r="AR90" s="193"/>
      <c r="AS90" s="193"/>
      <c r="AT90" s="193"/>
      <c r="AU90" s="193"/>
      <c r="AV90" s="193"/>
      <c r="AW90" s="193"/>
      <c r="AX90" s="193"/>
      <c r="AY90" s="193"/>
      <c r="AZ90" s="193"/>
      <c r="BA90" s="193"/>
      <c r="BB90" s="193"/>
      <c r="BC90" s="193"/>
      <c r="BD90" s="193"/>
      <c r="BE90" s="193"/>
      <c r="BF90" s="193"/>
      <c r="BG90" s="193"/>
      <c r="BH90" s="193"/>
      <c r="BI90" s="193"/>
      <c r="BJ90" s="193"/>
      <c r="BK90" s="193"/>
      <c r="BL90" s="193"/>
      <c r="BM90" s="193"/>
      <c r="BN90" s="193"/>
      <c r="BO90" s="194"/>
      <c r="BQ90" s="130"/>
      <c r="BR90" s="131"/>
      <c r="BS90" s="131"/>
      <c r="BT90" s="131"/>
      <c r="BU90" s="131"/>
      <c r="BV90" s="131"/>
      <c r="BW90" s="131"/>
      <c r="BX90" s="131"/>
      <c r="BY90" s="131"/>
      <c r="BZ90" s="131"/>
      <c r="CA90" s="132"/>
      <c r="CC90" s="133"/>
      <c r="CD90" s="134"/>
      <c r="CE90" s="134"/>
      <c r="CF90" s="134"/>
      <c r="CG90" s="134"/>
      <c r="CH90" s="134"/>
      <c r="CI90" s="134"/>
      <c r="CJ90" s="134"/>
      <c r="CK90" s="134"/>
      <c r="CL90" s="134"/>
      <c r="CM90" s="134"/>
      <c r="CN90" s="134"/>
      <c r="CO90" s="134"/>
      <c r="CP90" s="134"/>
      <c r="CQ90" s="134"/>
      <c r="CR90" s="134"/>
      <c r="CS90" s="134"/>
      <c r="CT90" s="134"/>
      <c r="CU90" s="134"/>
      <c r="CV90" s="134"/>
      <c r="CW90" s="134"/>
      <c r="CX90" s="134"/>
      <c r="CY90" s="134"/>
      <c r="CZ90" s="134"/>
      <c r="DA90" s="134"/>
      <c r="DB90" s="134"/>
      <c r="DC90" s="135"/>
      <c r="DE90" s="136"/>
      <c r="DF90" s="137"/>
      <c r="DG90" s="137"/>
      <c r="DH90" s="137"/>
      <c r="DI90" s="137"/>
      <c r="DJ90" s="137"/>
      <c r="DK90" s="137"/>
      <c r="DL90" s="137"/>
      <c r="DM90" s="137"/>
      <c r="DN90" s="137"/>
      <c r="DO90" s="137"/>
      <c r="DP90" s="137"/>
      <c r="DQ90" s="137"/>
      <c r="DR90" s="137"/>
      <c r="DS90" s="137"/>
      <c r="DT90" s="137"/>
      <c r="DU90" s="137"/>
      <c r="DV90" s="137"/>
      <c r="DW90" s="137"/>
      <c r="DX90" s="137"/>
      <c r="DY90" s="137"/>
      <c r="DZ90" s="137"/>
      <c r="EA90" s="137"/>
      <c r="EB90" s="137"/>
      <c r="EC90" s="137"/>
      <c r="ED90" s="137"/>
      <c r="EE90" s="138"/>
    </row>
    <row r="91" spans="1:137" s="41" customFormat="1" ht="6.75" customHeight="1" x14ac:dyDescent="0.2">
      <c r="A91" s="40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102"/>
      <c r="CD91" s="102"/>
      <c r="CE91" s="102"/>
      <c r="CF91" s="102"/>
      <c r="CG91" s="102"/>
      <c r="CH91" s="102"/>
      <c r="CI91" s="102"/>
      <c r="CJ91" s="102"/>
      <c r="CK91" s="102"/>
      <c r="CL91" s="102"/>
      <c r="CM91" s="102"/>
      <c r="CN91" s="102"/>
      <c r="CO91" s="102"/>
      <c r="CP91" s="102"/>
      <c r="CQ91" s="102"/>
      <c r="CR91" s="102"/>
      <c r="CS91" s="102"/>
      <c r="CT91" s="102"/>
      <c r="CU91" s="102"/>
      <c r="CV91" s="102"/>
      <c r="CW91" s="102"/>
      <c r="CX91" s="102"/>
      <c r="CY91" s="102"/>
      <c r="CZ91" s="102"/>
      <c r="DA91" s="102"/>
      <c r="DB91" s="102"/>
      <c r="DC91" s="102"/>
      <c r="DD91" s="37"/>
      <c r="DE91" s="100"/>
      <c r="DF91" s="100"/>
      <c r="DG91" s="100"/>
      <c r="DH91" s="100"/>
      <c r="DI91" s="100"/>
      <c r="DJ91" s="100"/>
      <c r="DK91" s="100"/>
      <c r="DL91" s="100"/>
      <c r="DM91" s="100"/>
      <c r="DN91" s="100"/>
      <c r="DO91" s="100"/>
      <c r="DP91" s="100"/>
      <c r="DQ91" s="100"/>
      <c r="DR91" s="100"/>
      <c r="DS91" s="100"/>
      <c r="DT91" s="100"/>
      <c r="DU91" s="100"/>
      <c r="DV91" s="100"/>
      <c r="DW91" s="100"/>
      <c r="DX91" s="100"/>
      <c r="DY91" s="100"/>
      <c r="DZ91" s="100"/>
      <c r="EA91" s="100"/>
      <c r="EB91" s="100"/>
      <c r="EC91" s="100"/>
      <c r="ED91" s="100"/>
      <c r="EE91" s="100"/>
      <c r="EF91" s="37"/>
      <c r="EG91" s="37"/>
    </row>
    <row r="92" spans="1:137" ht="21.75" customHeight="1" x14ac:dyDescent="0.2">
      <c r="B92" s="144">
        <f>B90+1</f>
        <v>34</v>
      </c>
      <c r="C92" s="145"/>
      <c r="D92" s="146"/>
      <c r="E92" s="54"/>
      <c r="F92" s="192" t="s">
        <v>64</v>
      </c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3"/>
      <c r="AI92" s="193"/>
      <c r="AJ92" s="193"/>
      <c r="AK92" s="193"/>
      <c r="AL92" s="193"/>
      <c r="AM92" s="193"/>
      <c r="AN92" s="193"/>
      <c r="AO92" s="193"/>
      <c r="AP92" s="193"/>
      <c r="AQ92" s="193"/>
      <c r="AR92" s="193"/>
      <c r="AS92" s="193"/>
      <c r="AT92" s="193"/>
      <c r="AU92" s="193"/>
      <c r="AV92" s="193"/>
      <c r="AW92" s="193"/>
      <c r="AX92" s="193"/>
      <c r="AY92" s="193"/>
      <c r="AZ92" s="193"/>
      <c r="BA92" s="193"/>
      <c r="BB92" s="193"/>
      <c r="BC92" s="193"/>
      <c r="BD92" s="193"/>
      <c r="BE92" s="193"/>
      <c r="BF92" s="193"/>
      <c r="BG92" s="193"/>
      <c r="BH92" s="193"/>
      <c r="BI92" s="193"/>
      <c r="BJ92" s="193"/>
      <c r="BK92" s="193"/>
      <c r="BL92" s="193"/>
      <c r="BM92" s="193"/>
      <c r="BN92" s="193"/>
      <c r="BO92" s="194"/>
      <c r="BQ92" s="130"/>
      <c r="BR92" s="131"/>
      <c r="BS92" s="131"/>
      <c r="BT92" s="131"/>
      <c r="BU92" s="131"/>
      <c r="BV92" s="131"/>
      <c r="BW92" s="131"/>
      <c r="BX92" s="131"/>
      <c r="BY92" s="131"/>
      <c r="BZ92" s="131"/>
      <c r="CA92" s="132"/>
      <c r="CC92" s="133"/>
      <c r="CD92" s="134"/>
      <c r="CE92" s="134"/>
      <c r="CF92" s="134"/>
      <c r="CG92" s="134"/>
      <c r="CH92" s="134"/>
      <c r="CI92" s="134"/>
      <c r="CJ92" s="134"/>
      <c r="CK92" s="134"/>
      <c r="CL92" s="134"/>
      <c r="CM92" s="134"/>
      <c r="CN92" s="134"/>
      <c r="CO92" s="134"/>
      <c r="CP92" s="134"/>
      <c r="CQ92" s="134"/>
      <c r="CR92" s="134"/>
      <c r="CS92" s="134"/>
      <c r="CT92" s="134"/>
      <c r="CU92" s="134"/>
      <c r="CV92" s="134"/>
      <c r="CW92" s="134"/>
      <c r="CX92" s="134"/>
      <c r="CY92" s="134"/>
      <c r="CZ92" s="134"/>
      <c r="DA92" s="134"/>
      <c r="DB92" s="134"/>
      <c r="DC92" s="135"/>
      <c r="DE92" s="136"/>
      <c r="DF92" s="137"/>
      <c r="DG92" s="137"/>
      <c r="DH92" s="137"/>
      <c r="DI92" s="137"/>
      <c r="DJ92" s="137"/>
      <c r="DK92" s="137"/>
      <c r="DL92" s="137"/>
      <c r="DM92" s="137"/>
      <c r="DN92" s="137"/>
      <c r="DO92" s="137"/>
      <c r="DP92" s="137"/>
      <c r="DQ92" s="137"/>
      <c r="DR92" s="137"/>
      <c r="DS92" s="137"/>
      <c r="DT92" s="137"/>
      <c r="DU92" s="137"/>
      <c r="DV92" s="137"/>
      <c r="DW92" s="137"/>
      <c r="DX92" s="137"/>
      <c r="DY92" s="137"/>
      <c r="DZ92" s="137"/>
      <c r="EA92" s="137"/>
      <c r="EB92" s="137"/>
      <c r="EC92" s="137"/>
      <c r="ED92" s="137"/>
      <c r="EE92" s="138"/>
    </row>
    <row r="93" spans="1:137" s="41" customFormat="1" ht="6.75" customHeight="1" x14ac:dyDescent="0.2">
      <c r="A93" s="40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102"/>
      <c r="CD93" s="102"/>
      <c r="CE93" s="102"/>
      <c r="CF93" s="102"/>
      <c r="CG93" s="102"/>
      <c r="CH93" s="102"/>
      <c r="CI93" s="102"/>
      <c r="CJ93" s="102"/>
      <c r="CK93" s="102"/>
      <c r="CL93" s="102"/>
      <c r="CM93" s="102"/>
      <c r="CN93" s="102"/>
      <c r="CO93" s="102"/>
      <c r="CP93" s="102"/>
      <c r="CQ93" s="102"/>
      <c r="CR93" s="102"/>
      <c r="CS93" s="102"/>
      <c r="CT93" s="102"/>
      <c r="CU93" s="102"/>
      <c r="CV93" s="102"/>
      <c r="CW93" s="102"/>
      <c r="CX93" s="102"/>
      <c r="CY93" s="102"/>
      <c r="CZ93" s="102"/>
      <c r="DA93" s="102"/>
      <c r="DB93" s="102"/>
      <c r="DC93" s="102"/>
      <c r="DD93" s="37"/>
      <c r="DE93" s="100"/>
      <c r="DF93" s="100"/>
      <c r="DG93" s="100"/>
      <c r="DH93" s="100"/>
      <c r="DI93" s="100"/>
      <c r="DJ93" s="100"/>
      <c r="DK93" s="100"/>
      <c r="DL93" s="100"/>
      <c r="DM93" s="100"/>
      <c r="DN93" s="100"/>
      <c r="DO93" s="100"/>
      <c r="DP93" s="100"/>
      <c r="DQ93" s="100"/>
      <c r="DR93" s="100"/>
      <c r="DS93" s="100"/>
      <c r="DT93" s="100"/>
      <c r="DU93" s="100"/>
      <c r="DV93" s="100"/>
      <c r="DW93" s="100"/>
      <c r="DX93" s="100"/>
      <c r="DY93" s="100"/>
      <c r="DZ93" s="100"/>
      <c r="EA93" s="100"/>
      <c r="EB93" s="100"/>
      <c r="EC93" s="100"/>
      <c r="ED93" s="100"/>
      <c r="EE93" s="100"/>
      <c r="EF93" s="37"/>
      <c r="EG93" s="37"/>
    </row>
    <row r="94" spans="1:137" ht="21.75" customHeight="1" x14ac:dyDescent="0.2">
      <c r="B94" s="144">
        <f>B92+1</f>
        <v>35</v>
      </c>
      <c r="C94" s="145"/>
      <c r="D94" s="146"/>
      <c r="E94" s="54"/>
      <c r="F94" s="192" t="s">
        <v>65</v>
      </c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193"/>
      <c r="AR94" s="193"/>
      <c r="AS94" s="193"/>
      <c r="AT94" s="193"/>
      <c r="AU94" s="193"/>
      <c r="AV94" s="193"/>
      <c r="AW94" s="193"/>
      <c r="AX94" s="193"/>
      <c r="AY94" s="193"/>
      <c r="AZ94" s="193"/>
      <c r="BA94" s="193"/>
      <c r="BB94" s="193"/>
      <c r="BC94" s="193"/>
      <c r="BD94" s="193"/>
      <c r="BE94" s="193"/>
      <c r="BF94" s="193"/>
      <c r="BG94" s="193"/>
      <c r="BH94" s="193"/>
      <c r="BI94" s="193"/>
      <c r="BJ94" s="193"/>
      <c r="BK94" s="193"/>
      <c r="BL94" s="193"/>
      <c r="BM94" s="193"/>
      <c r="BN94" s="193"/>
      <c r="BO94" s="194"/>
      <c r="BQ94" s="130"/>
      <c r="BR94" s="131"/>
      <c r="BS94" s="131"/>
      <c r="BT94" s="131"/>
      <c r="BU94" s="131"/>
      <c r="BV94" s="131"/>
      <c r="BW94" s="131"/>
      <c r="BX94" s="131"/>
      <c r="BY94" s="131"/>
      <c r="BZ94" s="131"/>
      <c r="CA94" s="132"/>
      <c r="CC94" s="133"/>
      <c r="CD94" s="134"/>
      <c r="CE94" s="134"/>
      <c r="CF94" s="134"/>
      <c r="CG94" s="134"/>
      <c r="CH94" s="134"/>
      <c r="CI94" s="134"/>
      <c r="CJ94" s="134"/>
      <c r="CK94" s="134"/>
      <c r="CL94" s="134"/>
      <c r="CM94" s="134"/>
      <c r="CN94" s="134"/>
      <c r="CO94" s="134"/>
      <c r="CP94" s="134"/>
      <c r="CQ94" s="134"/>
      <c r="CR94" s="134"/>
      <c r="CS94" s="134"/>
      <c r="CT94" s="134"/>
      <c r="CU94" s="134"/>
      <c r="CV94" s="134"/>
      <c r="CW94" s="134"/>
      <c r="CX94" s="134"/>
      <c r="CY94" s="134"/>
      <c r="CZ94" s="134"/>
      <c r="DA94" s="134"/>
      <c r="DB94" s="134"/>
      <c r="DC94" s="135"/>
      <c r="DE94" s="136"/>
      <c r="DF94" s="137"/>
      <c r="DG94" s="137"/>
      <c r="DH94" s="137"/>
      <c r="DI94" s="137"/>
      <c r="DJ94" s="137"/>
      <c r="DK94" s="137"/>
      <c r="DL94" s="137"/>
      <c r="DM94" s="137"/>
      <c r="DN94" s="137"/>
      <c r="DO94" s="137"/>
      <c r="DP94" s="137"/>
      <c r="DQ94" s="137"/>
      <c r="DR94" s="137"/>
      <c r="DS94" s="137"/>
      <c r="DT94" s="137"/>
      <c r="DU94" s="137"/>
      <c r="DV94" s="137"/>
      <c r="DW94" s="137"/>
      <c r="DX94" s="137"/>
      <c r="DY94" s="137"/>
      <c r="DZ94" s="137"/>
      <c r="EA94" s="137"/>
      <c r="EB94" s="137"/>
      <c r="EC94" s="137"/>
      <c r="ED94" s="137"/>
      <c r="EE94" s="138"/>
    </row>
    <row r="95" spans="1:137" s="41" customFormat="1" ht="6.75" customHeight="1" x14ac:dyDescent="0.2">
      <c r="A95" s="40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102"/>
      <c r="CD95" s="102"/>
      <c r="CE95" s="102"/>
      <c r="CF95" s="102"/>
      <c r="CG95" s="102"/>
      <c r="CH95" s="102"/>
      <c r="CI95" s="102"/>
      <c r="CJ95" s="102"/>
      <c r="CK95" s="102"/>
      <c r="CL95" s="102"/>
      <c r="CM95" s="102"/>
      <c r="CN95" s="102"/>
      <c r="CO95" s="102"/>
      <c r="CP95" s="102"/>
      <c r="CQ95" s="102"/>
      <c r="CR95" s="102"/>
      <c r="CS95" s="102"/>
      <c r="CT95" s="102"/>
      <c r="CU95" s="102"/>
      <c r="CV95" s="102"/>
      <c r="CW95" s="102"/>
      <c r="CX95" s="102"/>
      <c r="CY95" s="102"/>
      <c r="CZ95" s="102"/>
      <c r="DA95" s="102"/>
      <c r="DB95" s="102"/>
      <c r="DC95" s="102"/>
      <c r="DD95" s="37"/>
      <c r="DE95" s="100"/>
      <c r="DF95" s="100"/>
      <c r="DG95" s="100"/>
      <c r="DH95" s="100"/>
      <c r="DI95" s="100"/>
      <c r="DJ95" s="100"/>
      <c r="DK95" s="100"/>
      <c r="DL95" s="100"/>
      <c r="DM95" s="100"/>
      <c r="DN95" s="100"/>
      <c r="DO95" s="100"/>
      <c r="DP95" s="100"/>
      <c r="DQ95" s="100"/>
      <c r="DR95" s="100"/>
      <c r="DS95" s="100"/>
      <c r="DT95" s="100"/>
      <c r="DU95" s="100"/>
      <c r="DV95" s="100"/>
      <c r="DW95" s="100"/>
      <c r="DX95" s="100"/>
      <c r="DY95" s="100"/>
      <c r="DZ95" s="100"/>
      <c r="EA95" s="100"/>
      <c r="EB95" s="100"/>
      <c r="EC95" s="100"/>
      <c r="ED95" s="100"/>
      <c r="EE95" s="100"/>
      <c r="EF95" s="37"/>
      <c r="EG95" s="37"/>
    </row>
    <row r="96" spans="1:137" ht="21.75" customHeight="1" x14ac:dyDescent="0.2">
      <c r="B96" s="144">
        <f>B94+1</f>
        <v>36</v>
      </c>
      <c r="C96" s="145"/>
      <c r="D96" s="146"/>
      <c r="E96" s="54"/>
      <c r="F96" s="192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193"/>
      <c r="AJ96" s="193"/>
      <c r="AK96" s="193"/>
      <c r="AL96" s="193"/>
      <c r="AM96" s="193"/>
      <c r="AN96" s="193"/>
      <c r="AO96" s="193"/>
      <c r="AP96" s="193"/>
      <c r="AQ96" s="193"/>
      <c r="AR96" s="193"/>
      <c r="AS96" s="193"/>
      <c r="AT96" s="193"/>
      <c r="AU96" s="193"/>
      <c r="AV96" s="193"/>
      <c r="AW96" s="193"/>
      <c r="AX96" s="193"/>
      <c r="AY96" s="193"/>
      <c r="AZ96" s="193"/>
      <c r="BA96" s="193"/>
      <c r="BB96" s="193"/>
      <c r="BC96" s="193"/>
      <c r="BD96" s="193"/>
      <c r="BE96" s="193"/>
      <c r="BF96" s="193"/>
      <c r="BG96" s="193"/>
      <c r="BH96" s="193"/>
      <c r="BI96" s="193"/>
      <c r="BJ96" s="193"/>
      <c r="BK96" s="193"/>
      <c r="BL96" s="193"/>
      <c r="BM96" s="193"/>
      <c r="BN96" s="193"/>
      <c r="BO96" s="194"/>
      <c r="BQ96" s="130"/>
      <c r="BR96" s="131"/>
      <c r="BS96" s="131"/>
      <c r="BT96" s="131"/>
      <c r="BU96" s="131"/>
      <c r="BV96" s="131"/>
      <c r="BW96" s="131"/>
      <c r="BX96" s="131"/>
      <c r="BY96" s="131"/>
      <c r="BZ96" s="131"/>
      <c r="CA96" s="132"/>
      <c r="CC96" s="133"/>
      <c r="CD96" s="134"/>
      <c r="CE96" s="134"/>
      <c r="CF96" s="134"/>
      <c r="CG96" s="134"/>
      <c r="CH96" s="134"/>
      <c r="CI96" s="134"/>
      <c r="CJ96" s="134"/>
      <c r="CK96" s="134"/>
      <c r="CL96" s="134"/>
      <c r="CM96" s="134"/>
      <c r="CN96" s="134"/>
      <c r="CO96" s="134"/>
      <c r="CP96" s="134"/>
      <c r="CQ96" s="134"/>
      <c r="CR96" s="134"/>
      <c r="CS96" s="134"/>
      <c r="CT96" s="134"/>
      <c r="CU96" s="134"/>
      <c r="CV96" s="134"/>
      <c r="CW96" s="134"/>
      <c r="CX96" s="134"/>
      <c r="CY96" s="134"/>
      <c r="CZ96" s="134"/>
      <c r="DA96" s="134"/>
      <c r="DB96" s="134"/>
      <c r="DC96" s="135"/>
      <c r="DE96" s="136"/>
      <c r="DF96" s="137"/>
      <c r="DG96" s="137"/>
      <c r="DH96" s="137"/>
      <c r="DI96" s="137"/>
      <c r="DJ96" s="137"/>
      <c r="DK96" s="137"/>
      <c r="DL96" s="137"/>
      <c r="DM96" s="137"/>
      <c r="DN96" s="137"/>
      <c r="DO96" s="137"/>
      <c r="DP96" s="137"/>
      <c r="DQ96" s="137"/>
      <c r="DR96" s="137"/>
      <c r="DS96" s="137"/>
      <c r="DT96" s="137"/>
      <c r="DU96" s="137"/>
      <c r="DV96" s="137"/>
      <c r="DW96" s="137"/>
      <c r="DX96" s="137"/>
      <c r="DY96" s="137"/>
      <c r="DZ96" s="137"/>
      <c r="EA96" s="137"/>
      <c r="EB96" s="137"/>
      <c r="EC96" s="137"/>
      <c r="ED96" s="137"/>
      <c r="EE96" s="138"/>
    </row>
    <row r="97" spans="1:137" s="41" customFormat="1" ht="6.75" customHeight="1" x14ac:dyDescent="0.2">
      <c r="A97" s="40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102"/>
      <c r="CD97" s="102"/>
      <c r="CE97" s="102"/>
      <c r="CF97" s="102"/>
      <c r="CG97" s="102"/>
      <c r="CH97" s="102"/>
      <c r="CI97" s="102"/>
      <c r="CJ97" s="102"/>
      <c r="CK97" s="102"/>
      <c r="CL97" s="102"/>
      <c r="CM97" s="102"/>
      <c r="CN97" s="102"/>
      <c r="CO97" s="102"/>
      <c r="CP97" s="102"/>
      <c r="CQ97" s="102"/>
      <c r="CR97" s="102"/>
      <c r="CS97" s="102"/>
      <c r="CT97" s="102"/>
      <c r="CU97" s="102"/>
      <c r="CV97" s="102"/>
      <c r="CW97" s="102"/>
      <c r="CX97" s="102"/>
      <c r="CY97" s="102"/>
      <c r="CZ97" s="102"/>
      <c r="DA97" s="102"/>
      <c r="DB97" s="102"/>
      <c r="DC97" s="102"/>
      <c r="DD97" s="37"/>
      <c r="DE97" s="100"/>
      <c r="DF97" s="100"/>
      <c r="DG97" s="100"/>
      <c r="DH97" s="100"/>
      <c r="DI97" s="100"/>
      <c r="DJ97" s="100"/>
      <c r="DK97" s="100"/>
      <c r="DL97" s="100"/>
      <c r="DM97" s="100"/>
      <c r="DN97" s="100"/>
      <c r="DO97" s="100"/>
      <c r="DP97" s="100"/>
      <c r="DQ97" s="100"/>
      <c r="DR97" s="100"/>
      <c r="DS97" s="100"/>
      <c r="DT97" s="100"/>
      <c r="DU97" s="100"/>
      <c r="DV97" s="100"/>
      <c r="DW97" s="100"/>
      <c r="DX97" s="100"/>
      <c r="DY97" s="100"/>
      <c r="DZ97" s="100"/>
      <c r="EA97" s="100"/>
      <c r="EB97" s="100"/>
      <c r="EC97" s="100"/>
      <c r="ED97" s="100"/>
      <c r="EE97" s="100"/>
      <c r="EF97" s="37"/>
      <c r="EG97" s="37"/>
    </row>
    <row r="98" spans="1:137" ht="21.75" customHeight="1" x14ac:dyDescent="0.2">
      <c r="B98" s="144">
        <f>B96+1</f>
        <v>37</v>
      </c>
      <c r="C98" s="145"/>
      <c r="D98" s="146"/>
      <c r="E98" s="54"/>
      <c r="F98" s="192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193"/>
      <c r="AJ98" s="193"/>
      <c r="AK98" s="193"/>
      <c r="AL98" s="193"/>
      <c r="AM98" s="193"/>
      <c r="AN98" s="193"/>
      <c r="AO98" s="193"/>
      <c r="AP98" s="193"/>
      <c r="AQ98" s="193"/>
      <c r="AR98" s="193"/>
      <c r="AS98" s="193"/>
      <c r="AT98" s="193"/>
      <c r="AU98" s="193"/>
      <c r="AV98" s="193"/>
      <c r="AW98" s="193"/>
      <c r="AX98" s="193"/>
      <c r="AY98" s="193"/>
      <c r="AZ98" s="193"/>
      <c r="BA98" s="193"/>
      <c r="BB98" s="193"/>
      <c r="BC98" s="193"/>
      <c r="BD98" s="193"/>
      <c r="BE98" s="193"/>
      <c r="BF98" s="193"/>
      <c r="BG98" s="193"/>
      <c r="BH98" s="193"/>
      <c r="BI98" s="193"/>
      <c r="BJ98" s="193"/>
      <c r="BK98" s="193"/>
      <c r="BL98" s="193"/>
      <c r="BM98" s="193"/>
      <c r="BN98" s="193"/>
      <c r="BO98" s="194"/>
      <c r="BQ98" s="130"/>
      <c r="BR98" s="131"/>
      <c r="BS98" s="131"/>
      <c r="BT98" s="131"/>
      <c r="BU98" s="131"/>
      <c r="BV98" s="131"/>
      <c r="BW98" s="131"/>
      <c r="BX98" s="131"/>
      <c r="BY98" s="131"/>
      <c r="BZ98" s="131"/>
      <c r="CA98" s="132"/>
      <c r="CC98" s="133"/>
      <c r="CD98" s="134"/>
      <c r="CE98" s="134"/>
      <c r="CF98" s="134"/>
      <c r="CG98" s="134"/>
      <c r="CH98" s="134"/>
      <c r="CI98" s="134"/>
      <c r="CJ98" s="134"/>
      <c r="CK98" s="134"/>
      <c r="CL98" s="134"/>
      <c r="CM98" s="134"/>
      <c r="CN98" s="134"/>
      <c r="CO98" s="134"/>
      <c r="CP98" s="134"/>
      <c r="CQ98" s="134"/>
      <c r="CR98" s="134"/>
      <c r="CS98" s="134"/>
      <c r="CT98" s="134"/>
      <c r="CU98" s="134"/>
      <c r="CV98" s="134"/>
      <c r="CW98" s="134"/>
      <c r="CX98" s="134"/>
      <c r="CY98" s="134"/>
      <c r="CZ98" s="134"/>
      <c r="DA98" s="134"/>
      <c r="DB98" s="134"/>
      <c r="DC98" s="135"/>
      <c r="DE98" s="136"/>
      <c r="DF98" s="137"/>
      <c r="DG98" s="137"/>
      <c r="DH98" s="137"/>
      <c r="DI98" s="137"/>
      <c r="DJ98" s="137"/>
      <c r="DK98" s="137"/>
      <c r="DL98" s="137"/>
      <c r="DM98" s="137"/>
      <c r="DN98" s="137"/>
      <c r="DO98" s="137"/>
      <c r="DP98" s="137"/>
      <c r="DQ98" s="137"/>
      <c r="DR98" s="137"/>
      <c r="DS98" s="137"/>
      <c r="DT98" s="137"/>
      <c r="DU98" s="137"/>
      <c r="DV98" s="137"/>
      <c r="DW98" s="137"/>
      <c r="DX98" s="137"/>
      <c r="DY98" s="137"/>
      <c r="DZ98" s="137"/>
      <c r="EA98" s="137"/>
      <c r="EB98" s="137"/>
      <c r="EC98" s="137"/>
      <c r="ED98" s="137"/>
      <c r="EE98" s="138"/>
    </row>
    <row r="99" spans="1:137" s="41" customFormat="1" ht="6.75" customHeight="1" x14ac:dyDescent="0.2">
      <c r="A99" s="40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</row>
    <row r="100" spans="1:137" s="41" customFormat="1" ht="22.5" customHeight="1" x14ac:dyDescent="0.2">
      <c r="A100" s="40"/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  <c r="DV100" s="139"/>
      <c r="DW100" s="139"/>
      <c r="DX100" s="139"/>
      <c r="DY100" s="139"/>
      <c r="DZ100" s="139"/>
      <c r="EA100" s="139"/>
      <c r="EB100" s="139"/>
      <c r="EC100" s="139"/>
      <c r="ED100" s="139"/>
      <c r="EE100" s="139"/>
      <c r="EF100" s="37"/>
      <c r="EG100" s="37"/>
    </row>
    <row r="101" spans="1:137" s="12" customFormat="1" ht="22.5" customHeight="1" x14ac:dyDescent="0.25">
      <c r="A101" s="26"/>
      <c r="B101" s="141" t="s">
        <v>69</v>
      </c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 t="s">
        <v>7</v>
      </c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2"/>
      <c r="AZ101" s="142"/>
      <c r="BA101" s="142"/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2"/>
      <c r="BT101" s="142"/>
      <c r="BU101" s="142"/>
      <c r="BV101" s="142"/>
      <c r="BW101" s="142"/>
      <c r="BX101" s="142"/>
      <c r="BY101" s="142"/>
      <c r="BZ101" s="142"/>
      <c r="CA101" s="142"/>
      <c r="CB101" s="142"/>
      <c r="CC101" s="142"/>
      <c r="CD101" s="142"/>
      <c r="CE101" s="142"/>
      <c r="CF101" s="142"/>
      <c r="CG101" s="142"/>
      <c r="CH101" s="142"/>
      <c r="CI101" s="142"/>
      <c r="CJ101" s="142"/>
      <c r="CK101" s="142"/>
      <c r="CL101" s="142"/>
      <c r="CM101" s="142"/>
      <c r="CN101" s="142"/>
      <c r="CO101" s="142"/>
      <c r="CP101" s="142"/>
      <c r="CQ101" s="142"/>
      <c r="CR101" s="142"/>
      <c r="CS101" s="142"/>
      <c r="CT101" s="142"/>
      <c r="CU101" s="142"/>
      <c r="CV101" s="142"/>
      <c r="CW101" s="142"/>
      <c r="CX101" s="142"/>
      <c r="CY101" s="142"/>
      <c r="CZ101" s="142"/>
      <c r="DA101" s="142"/>
      <c r="DB101" s="142"/>
      <c r="DC101" s="142"/>
      <c r="DD101" s="142"/>
      <c r="DE101" s="142"/>
      <c r="DF101" s="142"/>
      <c r="DG101" s="142"/>
      <c r="DH101" s="142"/>
      <c r="DI101" s="142"/>
      <c r="DJ101" s="142"/>
      <c r="DK101" s="142"/>
      <c r="DL101" s="142"/>
      <c r="DM101" s="142"/>
      <c r="DN101" s="142"/>
      <c r="DO101" s="142"/>
      <c r="DP101" s="142"/>
      <c r="DQ101" s="142"/>
      <c r="DR101" s="142"/>
      <c r="DS101" s="142"/>
      <c r="DT101" s="142"/>
      <c r="DU101" s="142"/>
      <c r="DV101" s="142"/>
      <c r="DW101" s="142"/>
      <c r="DX101" s="142"/>
      <c r="DY101" s="142"/>
      <c r="DZ101" s="142"/>
      <c r="EA101" s="142"/>
      <c r="EB101" s="142"/>
      <c r="EC101" s="142"/>
      <c r="ED101" s="142"/>
      <c r="EE101" s="143"/>
      <c r="EF101" s="27"/>
    </row>
    <row r="102" spans="1:137" s="12" customFormat="1" ht="6" customHeight="1" x14ac:dyDescent="0.25">
      <c r="A102" s="11"/>
      <c r="B102" s="11"/>
      <c r="C102" s="39"/>
      <c r="D102" s="44"/>
      <c r="E102" s="44"/>
      <c r="F102" s="44"/>
      <c r="G102" s="44"/>
      <c r="H102" s="42"/>
      <c r="I102" s="42"/>
      <c r="J102" s="45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EB102" s="38"/>
    </row>
    <row r="103" spans="1:137" s="12" customFormat="1" ht="15.75" customHeight="1" x14ac:dyDescent="0.25">
      <c r="A103" s="11"/>
      <c r="B103" s="46"/>
      <c r="C103" s="46"/>
      <c r="D103" s="46"/>
      <c r="E103" s="118" t="s">
        <v>46</v>
      </c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18"/>
      <c r="CJ103" s="118"/>
      <c r="CK103" s="118"/>
      <c r="CL103" s="118"/>
      <c r="CM103" s="118"/>
      <c r="CN103" s="118"/>
      <c r="CO103" s="118"/>
      <c r="CP103" s="118"/>
      <c r="CQ103" s="118"/>
      <c r="CR103" s="118"/>
      <c r="CS103" s="118"/>
      <c r="CT103" s="118"/>
      <c r="CU103" s="118"/>
      <c r="CV103" s="118"/>
      <c r="CW103" s="118"/>
      <c r="CX103" s="118"/>
      <c r="CY103" s="118"/>
      <c r="CZ103" s="118"/>
      <c r="DA103" s="118"/>
      <c r="DB103" s="118"/>
      <c r="DC103" s="118"/>
      <c r="DD103" s="118"/>
      <c r="DE103" s="118"/>
      <c r="DF103" s="118"/>
      <c r="DG103" s="118"/>
      <c r="DH103" s="118"/>
      <c r="DI103" s="118"/>
      <c r="DJ103" s="118"/>
      <c r="DK103" s="118"/>
      <c r="DL103" s="118"/>
      <c r="DM103" s="118"/>
      <c r="DN103" s="118"/>
      <c r="DO103" s="118"/>
      <c r="DP103" s="118"/>
      <c r="DQ103" s="118"/>
      <c r="DR103" s="118"/>
      <c r="DS103" s="118"/>
      <c r="DT103" s="118"/>
      <c r="DU103" s="118"/>
      <c r="DV103" s="118"/>
      <c r="DW103" s="118"/>
      <c r="DX103" s="118"/>
      <c r="DY103" s="118"/>
      <c r="DZ103" s="118"/>
      <c r="EA103" s="46"/>
      <c r="EB103" s="46"/>
      <c r="EC103" s="46"/>
      <c r="ED103" s="46"/>
      <c r="EE103" s="46"/>
    </row>
    <row r="104" spans="1:137" s="12" customFormat="1" ht="22.5" customHeight="1" x14ac:dyDescent="0.25">
      <c r="A104" s="11"/>
      <c r="B104" s="46"/>
      <c r="C104" s="46"/>
      <c r="D104" s="46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  <c r="BV104" s="118"/>
      <c r="BW104" s="118"/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/>
      <c r="CI104" s="118"/>
      <c r="CJ104" s="118"/>
      <c r="CK104" s="118"/>
      <c r="CL104" s="118"/>
      <c r="CM104" s="118"/>
      <c r="CN104" s="118"/>
      <c r="CO104" s="118"/>
      <c r="CP104" s="118"/>
      <c r="CQ104" s="118"/>
      <c r="CR104" s="118"/>
      <c r="CS104" s="118"/>
      <c r="CT104" s="118"/>
      <c r="CU104" s="118"/>
      <c r="CV104" s="118"/>
      <c r="CW104" s="118"/>
      <c r="CX104" s="118"/>
      <c r="CY104" s="118"/>
      <c r="CZ104" s="118"/>
      <c r="DA104" s="118"/>
      <c r="DB104" s="118"/>
      <c r="DC104" s="118"/>
      <c r="DD104" s="118"/>
      <c r="DE104" s="118"/>
      <c r="DF104" s="118"/>
      <c r="DG104" s="118"/>
      <c r="DH104" s="118"/>
      <c r="DI104" s="118"/>
      <c r="DJ104" s="118"/>
      <c r="DK104" s="118"/>
      <c r="DL104" s="118"/>
      <c r="DM104" s="118"/>
      <c r="DN104" s="118"/>
      <c r="DO104" s="118"/>
      <c r="DP104" s="118"/>
      <c r="DQ104" s="118"/>
      <c r="DR104" s="118"/>
      <c r="DS104" s="118"/>
      <c r="DT104" s="118"/>
      <c r="DU104" s="118"/>
      <c r="DV104" s="118"/>
      <c r="DW104" s="118"/>
      <c r="DX104" s="118"/>
      <c r="DY104" s="118"/>
      <c r="DZ104" s="118"/>
      <c r="EA104" s="46"/>
      <c r="EB104" s="46"/>
      <c r="EC104" s="46"/>
      <c r="ED104" s="46"/>
      <c r="EE104" s="46"/>
    </row>
    <row r="105" spans="1:137" s="67" customFormat="1" ht="20.25" customHeight="1" x14ac:dyDescent="0.2">
      <c r="A105" s="66"/>
      <c r="B105" s="106" t="s">
        <v>6</v>
      </c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42"/>
      <c r="AO105" s="42"/>
      <c r="AP105" s="42"/>
      <c r="AQ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R105" s="42"/>
      <c r="BS105" s="42"/>
      <c r="BT105" s="42"/>
      <c r="BU105" s="42"/>
      <c r="BV105" s="68" t="s">
        <v>97</v>
      </c>
      <c r="BW105" s="107"/>
      <c r="BX105" s="108"/>
      <c r="BY105" s="109"/>
      <c r="DD105" s="42"/>
      <c r="DE105" s="68" t="s">
        <v>5</v>
      </c>
      <c r="DF105" s="107"/>
      <c r="DG105" s="108"/>
      <c r="DH105" s="109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68" t="s">
        <v>4</v>
      </c>
      <c r="EB105" s="107"/>
      <c r="EC105" s="108"/>
      <c r="ED105" s="109"/>
      <c r="EE105" s="42"/>
    </row>
    <row r="106" spans="1:137" s="73" customFormat="1" ht="6" customHeight="1" x14ac:dyDescent="0.25">
      <c r="A106" s="77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  <c r="BK106" s="78"/>
      <c r="BL106" s="78"/>
      <c r="BM106" s="78"/>
      <c r="BN106" s="78"/>
      <c r="BO106" s="78"/>
      <c r="BP106" s="78"/>
      <c r="BQ106" s="78"/>
      <c r="BR106" s="78"/>
      <c r="BS106" s="78"/>
      <c r="BT106" s="78"/>
      <c r="BU106" s="78"/>
      <c r="BV106" s="78"/>
      <c r="BW106" s="78"/>
      <c r="BX106" s="78"/>
      <c r="BY106" s="78"/>
      <c r="BZ106" s="78"/>
      <c r="CA106" s="78"/>
      <c r="CB106" s="78"/>
      <c r="CC106" s="78"/>
      <c r="CD106" s="7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</row>
    <row r="107" spans="1:137" s="85" customFormat="1" ht="45.75" customHeight="1" x14ac:dyDescent="0.2">
      <c r="C107" s="117" t="s">
        <v>98</v>
      </c>
      <c r="D107" s="117"/>
      <c r="E107" s="117"/>
      <c r="F107" s="117"/>
      <c r="G107" s="117"/>
      <c r="H107" s="117"/>
      <c r="I107" s="117"/>
      <c r="J107" s="117"/>
      <c r="K107" s="117"/>
      <c r="L107" s="117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P107" s="86" t="s">
        <v>3</v>
      </c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Z107" s="86" t="s">
        <v>53</v>
      </c>
      <c r="DA107" s="110"/>
      <c r="DB107" s="110"/>
      <c r="DC107" s="110"/>
      <c r="DD107" s="110"/>
      <c r="DE107" s="110"/>
      <c r="DF107" s="110"/>
      <c r="DG107" s="110"/>
      <c r="DH107" s="110"/>
      <c r="DI107" s="110"/>
      <c r="DJ107" s="110"/>
      <c r="DK107" s="110"/>
      <c r="DL107" s="110"/>
      <c r="DM107" s="110"/>
      <c r="DN107" s="110"/>
      <c r="DO107" s="110"/>
      <c r="DP107" s="110"/>
      <c r="DQ107" s="110"/>
      <c r="DR107" s="110"/>
      <c r="DS107" s="110"/>
      <c r="DT107" s="110"/>
      <c r="DU107" s="110"/>
      <c r="DV107" s="110"/>
      <c r="DW107" s="110"/>
      <c r="DX107" s="110"/>
      <c r="DY107" s="110"/>
      <c r="DZ107" s="110"/>
      <c r="EA107" s="110"/>
      <c r="EB107" s="110"/>
      <c r="EC107" s="110"/>
      <c r="ED107" s="110"/>
    </row>
    <row r="108" spans="1:137" s="85" customFormat="1" ht="9" customHeight="1" x14ac:dyDescent="0.2">
      <c r="I108" s="86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</row>
    <row r="109" spans="1:137" s="89" customFormat="1" ht="39.75" customHeight="1" x14ac:dyDescent="0.2">
      <c r="A109" s="88"/>
      <c r="B109" s="88"/>
      <c r="C109" s="87"/>
      <c r="D109" s="87"/>
      <c r="F109" s="87"/>
      <c r="G109" s="87"/>
      <c r="I109" s="86" t="s">
        <v>1</v>
      </c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90"/>
      <c r="AO109" s="90"/>
      <c r="AP109" s="90"/>
      <c r="AQ109" s="90"/>
      <c r="AR109" s="90"/>
      <c r="AS109" s="90"/>
      <c r="AT109" s="90"/>
      <c r="AU109" s="90"/>
      <c r="AY109" s="90"/>
      <c r="AZ109" s="90"/>
      <c r="BF109" s="86" t="s">
        <v>11</v>
      </c>
      <c r="BG109" s="110"/>
      <c r="BH109" s="110"/>
      <c r="BI109" s="110"/>
      <c r="BJ109" s="110"/>
      <c r="BK109" s="110"/>
      <c r="BL109" s="110"/>
      <c r="BM109" s="110"/>
      <c r="BN109" s="110"/>
      <c r="BO109" s="110"/>
      <c r="BP109" s="110"/>
      <c r="BQ109" s="110"/>
      <c r="BR109" s="110"/>
      <c r="BS109" s="110"/>
      <c r="BT109" s="110"/>
      <c r="BU109" s="110"/>
      <c r="BV109" s="110"/>
      <c r="BW109" s="110"/>
      <c r="BX109" s="110"/>
      <c r="BY109" s="110"/>
      <c r="BZ109" s="110"/>
      <c r="CA109" s="110"/>
      <c r="CB109" s="110"/>
      <c r="CC109" s="110"/>
      <c r="CD109" s="110"/>
      <c r="CE109" s="110"/>
      <c r="CF109" s="110"/>
      <c r="CG109" s="110"/>
      <c r="CH109" s="110"/>
      <c r="CI109" s="110"/>
      <c r="CJ109" s="110"/>
      <c r="CK109" s="90"/>
      <c r="CL109" s="90"/>
      <c r="CM109" s="90"/>
      <c r="CN109" s="90"/>
      <c r="CO109" s="90"/>
      <c r="CP109" s="90"/>
      <c r="CQ109" s="90"/>
      <c r="CR109" s="90"/>
      <c r="CS109" s="90"/>
      <c r="CT109" s="90"/>
      <c r="CU109" s="90"/>
      <c r="CV109" s="90"/>
      <c r="CW109" s="90"/>
      <c r="CX109" s="85"/>
      <c r="CY109" s="86" t="s">
        <v>2</v>
      </c>
      <c r="CZ109" s="110"/>
      <c r="DA109" s="110"/>
      <c r="DB109" s="110"/>
      <c r="DC109" s="110"/>
      <c r="DD109" s="110"/>
      <c r="DE109" s="110"/>
      <c r="DF109" s="110"/>
      <c r="DG109" s="110"/>
      <c r="DH109" s="110"/>
      <c r="DI109" s="110"/>
      <c r="DJ109" s="110"/>
      <c r="DK109" s="110"/>
      <c r="DL109" s="110"/>
      <c r="DM109" s="110"/>
      <c r="DN109" s="110"/>
      <c r="DO109" s="110"/>
      <c r="DP109" s="110"/>
      <c r="DQ109" s="110"/>
      <c r="DR109" s="110"/>
      <c r="DS109" s="110"/>
      <c r="DT109" s="110"/>
      <c r="DU109" s="110"/>
      <c r="DV109" s="110"/>
      <c r="DW109" s="110"/>
      <c r="DX109" s="110"/>
      <c r="DY109" s="110"/>
      <c r="DZ109" s="110"/>
      <c r="EA109" s="110"/>
      <c r="EB109" s="110"/>
      <c r="EC109" s="110"/>
    </row>
    <row r="110" spans="1:137" s="79" customFormat="1" ht="21.75" customHeight="1" x14ac:dyDescent="0.2"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11"/>
      <c r="AP110" s="111"/>
      <c r="AQ110" s="111"/>
      <c r="AR110" s="111"/>
      <c r="AS110" s="111"/>
      <c r="AT110" s="111"/>
      <c r="AU110" s="111"/>
      <c r="AV110" s="111"/>
      <c r="AW110" s="111"/>
      <c r="AX110" s="111"/>
      <c r="AY110" s="111"/>
      <c r="AZ110" s="111"/>
      <c r="BA110" s="111"/>
      <c r="BB110" s="111"/>
      <c r="BC110" s="111"/>
      <c r="BD110" s="111"/>
      <c r="BE110" s="111"/>
      <c r="BF110" s="111"/>
      <c r="BG110" s="111"/>
      <c r="BH110" s="111"/>
      <c r="BI110" s="111"/>
      <c r="BJ110" s="111"/>
      <c r="BK110" s="111"/>
      <c r="BL110" s="111"/>
      <c r="BM110" s="111"/>
      <c r="BN110" s="111"/>
      <c r="BO110" s="111"/>
      <c r="BP110" s="111"/>
      <c r="BQ110" s="111"/>
      <c r="BR110" s="111"/>
      <c r="BS110" s="111"/>
      <c r="BT110" s="111"/>
      <c r="BU110" s="111"/>
      <c r="BV110" s="111"/>
      <c r="BW110" s="111"/>
      <c r="BX110" s="111"/>
      <c r="BY110" s="111"/>
      <c r="BZ110" s="111"/>
      <c r="CA110" s="111"/>
      <c r="CB110" s="111"/>
      <c r="CC110" s="111"/>
      <c r="CD110" s="111"/>
      <c r="CE110" s="111"/>
      <c r="CF110" s="111"/>
      <c r="CG110" s="111"/>
      <c r="CH110" s="111"/>
      <c r="CI110" s="111"/>
      <c r="CJ110" s="111"/>
      <c r="CK110" s="111"/>
      <c r="CL110" s="111"/>
      <c r="CM110" s="111"/>
      <c r="CN110" s="111"/>
      <c r="CO110" s="111"/>
      <c r="CP110" s="111"/>
      <c r="CQ110" s="111"/>
      <c r="CR110" s="111"/>
      <c r="CS110" s="111"/>
      <c r="CT110" s="111"/>
      <c r="CU110" s="111"/>
      <c r="CV110" s="111"/>
      <c r="CW110" s="111"/>
      <c r="CX110" s="111"/>
      <c r="CY110" s="111"/>
      <c r="CZ110" s="111"/>
      <c r="DA110" s="111"/>
      <c r="DB110" s="111"/>
      <c r="DC110" s="111"/>
      <c r="DD110" s="111"/>
      <c r="DE110" s="111"/>
      <c r="DF110" s="111"/>
      <c r="DG110" s="111"/>
      <c r="DH110" s="111"/>
      <c r="DI110" s="111"/>
      <c r="DJ110" s="111"/>
      <c r="DK110" s="111"/>
      <c r="DL110" s="111"/>
      <c r="DM110" s="111"/>
      <c r="DN110" s="111"/>
      <c r="DO110" s="111"/>
      <c r="DP110" s="111"/>
      <c r="DQ110" s="111"/>
      <c r="DR110" s="111"/>
      <c r="DS110" s="111"/>
      <c r="DT110" s="111"/>
      <c r="DU110" s="111"/>
      <c r="DV110" s="111"/>
      <c r="DW110" s="111"/>
      <c r="DX110" s="111"/>
      <c r="DY110" s="111"/>
      <c r="DZ110" s="111"/>
      <c r="EA110" s="111"/>
      <c r="EB110" s="111"/>
      <c r="EC110" s="111"/>
    </row>
    <row r="111" spans="1:137" s="73" customFormat="1" ht="21.75" customHeight="1" x14ac:dyDescent="0.25">
      <c r="A111" s="80"/>
      <c r="B111" s="112" t="s">
        <v>71</v>
      </c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 t="s">
        <v>55</v>
      </c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13"/>
      <c r="AZ111" s="113"/>
      <c r="BA111" s="113"/>
      <c r="BB111" s="113"/>
      <c r="BC111" s="113"/>
      <c r="BD111" s="113"/>
      <c r="BE111" s="113"/>
      <c r="BF111" s="113"/>
      <c r="BG111" s="113"/>
      <c r="BH111" s="113"/>
      <c r="BI111" s="113"/>
      <c r="BJ111" s="113"/>
      <c r="BK111" s="113"/>
      <c r="BL111" s="113"/>
      <c r="BM111" s="113"/>
      <c r="BN111" s="113"/>
      <c r="BO111" s="113"/>
      <c r="BP111" s="113"/>
      <c r="BQ111" s="113"/>
      <c r="BR111" s="113"/>
      <c r="BS111" s="113"/>
      <c r="BT111" s="113"/>
      <c r="BU111" s="113"/>
      <c r="BV111" s="113"/>
      <c r="BW111" s="113"/>
      <c r="BX111" s="113"/>
      <c r="BY111" s="113"/>
      <c r="BZ111" s="113"/>
      <c r="CA111" s="113"/>
      <c r="CB111" s="113"/>
      <c r="CC111" s="113"/>
      <c r="CD111" s="113"/>
      <c r="CE111" s="113"/>
      <c r="CF111" s="113"/>
      <c r="CG111" s="113"/>
      <c r="CH111" s="113"/>
      <c r="CI111" s="113"/>
      <c r="CJ111" s="113"/>
      <c r="CK111" s="113"/>
      <c r="CL111" s="113"/>
      <c r="CM111" s="113"/>
      <c r="CN111" s="113"/>
      <c r="CO111" s="113"/>
      <c r="CP111" s="113"/>
      <c r="CQ111" s="113"/>
      <c r="CR111" s="113"/>
      <c r="CS111" s="113"/>
      <c r="CT111" s="113"/>
      <c r="CU111" s="113"/>
      <c r="CV111" s="113"/>
      <c r="CW111" s="113"/>
      <c r="CX111" s="113"/>
      <c r="CY111" s="113"/>
      <c r="CZ111" s="113"/>
      <c r="DA111" s="113"/>
      <c r="DB111" s="113"/>
      <c r="DC111" s="113"/>
      <c r="DD111" s="113"/>
      <c r="DE111" s="113"/>
      <c r="DF111" s="113"/>
      <c r="DG111" s="113"/>
      <c r="DH111" s="113"/>
      <c r="DI111" s="113"/>
      <c r="DJ111" s="113"/>
      <c r="DK111" s="113"/>
      <c r="DL111" s="113"/>
      <c r="DM111" s="113"/>
      <c r="DN111" s="113"/>
      <c r="DO111" s="113"/>
      <c r="DP111" s="113"/>
      <c r="DQ111" s="113"/>
      <c r="DR111" s="113"/>
      <c r="DS111" s="113"/>
      <c r="DT111" s="113"/>
      <c r="DU111" s="113"/>
      <c r="DV111" s="113"/>
      <c r="DW111" s="113"/>
      <c r="DX111" s="113"/>
      <c r="DY111" s="113"/>
      <c r="DZ111" s="113"/>
      <c r="EA111" s="113"/>
      <c r="EB111" s="113"/>
      <c r="EC111" s="113"/>
      <c r="ED111" s="113"/>
      <c r="EE111" s="114"/>
      <c r="EF111" s="81"/>
    </row>
    <row r="112" spans="1:137" s="73" customFormat="1" ht="30.75" customHeight="1" x14ac:dyDescent="0.25"/>
    <row r="113" spans="2:136" s="91" customFormat="1" ht="15" customHeight="1" x14ac:dyDescent="0.2">
      <c r="D113" s="92" t="s">
        <v>0</v>
      </c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V113" s="94" t="s">
        <v>50</v>
      </c>
      <c r="AW113" s="93"/>
      <c r="AX113" s="93"/>
      <c r="AY113" s="93"/>
      <c r="AZ113" s="93"/>
      <c r="BA113" s="93"/>
      <c r="BB113" s="93"/>
      <c r="BC113" s="93"/>
      <c r="BD113" s="93"/>
      <c r="BE113" s="93"/>
      <c r="BF113" s="93"/>
      <c r="BG113" s="93"/>
      <c r="BH113" s="93"/>
      <c r="BI113" s="93"/>
      <c r="BJ113" s="93"/>
      <c r="BK113" s="93"/>
      <c r="BL113" s="93"/>
      <c r="BM113" s="93"/>
      <c r="BN113" s="93"/>
      <c r="BO113" s="93"/>
      <c r="BP113" s="93"/>
      <c r="BQ113" s="93"/>
      <c r="BR113" s="93"/>
      <c r="BS113" s="93"/>
      <c r="BT113" s="93"/>
      <c r="BU113" s="93"/>
      <c r="BV113" s="93"/>
      <c r="BW113" s="93"/>
      <c r="BX113" s="93"/>
      <c r="BY113" s="93"/>
      <c r="BZ113" s="93"/>
      <c r="CA113" s="93"/>
      <c r="CB113" s="93"/>
      <c r="CC113" s="93"/>
      <c r="CD113" s="93"/>
      <c r="CE113" s="93"/>
      <c r="CF113" s="93"/>
      <c r="CG113" s="93"/>
      <c r="CO113" s="94" t="s">
        <v>51</v>
      </c>
      <c r="CP113" s="93"/>
      <c r="CQ113" s="93"/>
      <c r="CR113" s="93"/>
      <c r="CS113" s="93"/>
      <c r="CT113" s="93"/>
      <c r="CU113" s="93"/>
      <c r="CV113" s="93"/>
      <c r="CW113" s="93"/>
      <c r="CX113" s="93"/>
      <c r="CY113" s="93"/>
      <c r="CZ113" s="93"/>
      <c r="DA113" s="93"/>
      <c r="DB113" s="93"/>
      <c r="DC113" s="93"/>
      <c r="DD113" s="93"/>
      <c r="DE113" s="93"/>
      <c r="DL113" s="95" t="s">
        <v>82</v>
      </c>
      <c r="DM113" s="107"/>
      <c r="DN113" s="108"/>
      <c r="DO113" s="109"/>
      <c r="DY113" s="95" t="s">
        <v>83</v>
      </c>
      <c r="DZ113" s="107"/>
      <c r="EA113" s="108"/>
      <c r="EB113" s="109"/>
    </row>
    <row r="114" spans="2:136" s="73" customFormat="1" ht="10.5" customHeight="1" thickBot="1" x14ac:dyDescent="0.3"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  <c r="BY114" s="74"/>
      <c r="BZ114" s="74"/>
      <c r="CA114" s="74"/>
      <c r="CB114" s="74"/>
      <c r="CC114" s="74"/>
      <c r="CD114" s="74"/>
      <c r="CE114" s="74"/>
      <c r="CF114" s="74"/>
      <c r="CG114" s="74"/>
      <c r="CH114" s="74"/>
      <c r="CI114" s="74"/>
      <c r="CJ114" s="74"/>
      <c r="CK114" s="74"/>
      <c r="CL114" s="74"/>
      <c r="CM114" s="74"/>
      <c r="CN114" s="74"/>
      <c r="CO114" s="74"/>
      <c r="CP114" s="74"/>
      <c r="CQ114" s="74"/>
      <c r="CR114" s="74"/>
      <c r="CS114" s="74"/>
      <c r="CT114" s="74"/>
      <c r="CU114" s="74"/>
      <c r="CV114" s="74"/>
      <c r="CW114" s="74"/>
      <c r="CX114" s="74"/>
      <c r="CY114" s="74"/>
      <c r="CZ114" s="74"/>
      <c r="DA114" s="74"/>
      <c r="DB114" s="74"/>
      <c r="DC114" s="74"/>
      <c r="DD114" s="74"/>
      <c r="DE114" s="74"/>
      <c r="DF114" s="74"/>
      <c r="DG114" s="74"/>
      <c r="DH114" s="74"/>
      <c r="DI114" s="74"/>
      <c r="DJ114" s="74"/>
      <c r="DK114" s="74"/>
      <c r="DL114" s="74"/>
      <c r="DM114" s="74"/>
      <c r="DN114" s="74"/>
      <c r="DO114" s="74"/>
      <c r="DP114" s="74"/>
      <c r="DQ114" s="74"/>
      <c r="DR114" s="74"/>
      <c r="DS114" s="74"/>
      <c r="DT114" s="74"/>
      <c r="DU114" s="74"/>
      <c r="DV114" s="74"/>
      <c r="DW114" s="74"/>
      <c r="DX114" s="74"/>
      <c r="DY114" s="74"/>
      <c r="DZ114" s="74"/>
      <c r="EA114" s="74"/>
      <c r="EB114" s="74"/>
      <c r="EC114" s="74"/>
      <c r="ED114" s="74"/>
      <c r="EE114" s="74"/>
    </row>
    <row r="115" spans="2:136" s="69" customFormat="1" ht="21" customHeight="1" thickTop="1" x14ac:dyDescent="0.2">
      <c r="B115" s="83" t="s">
        <v>35</v>
      </c>
      <c r="C115" s="72"/>
      <c r="D115" s="72"/>
      <c r="E115" s="72"/>
      <c r="F115" s="72"/>
      <c r="G115" s="72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0"/>
    </row>
    <row r="116" spans="2:136" s="69" customFormat="1" ht="11.25" customHeight="1" x14ac:dyDescent="0.2">
      <c r="B116" s="75" t="s">
        <v>36</v>
      </c>
      <c r="C116" s="75"/>
      <c r="D116" s="105" t="s">
        <v>47</v>
      </c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  <c r="BT116" s="105"/>
      <c r="BU116" s="105"/>
      <c r="BV116" s="105"/>
      <c r="BW116" s="105"/>
      <c r="BX116" s="105"/>
      <c r="BY116" s="105"/>
      <c r="BZ116" s="105"/>
      <c r="CA116" s="105"/>
      <c r="CB116" s="105"/>
      <c r="CC116" s="105"/>
      <c r="CD116" s="105"/>
      <c r="CE116" s="105"/>
      <c r="CF116" s="105"/>
      <c r="CG116" s="105"/>
      <c r="CH116" s="105"/>
      <c r="CI116" s="105"/>
      <c r="CJ116" s="105"/>
      <c r="CK116" s="105"/>
      <c r="CL116" s="105"/>
      <c r="CM116" s="105"/>
      <c r="CN116" s="105"/>
      <c r="CO116" s="105"/>
      <c r="CP116" s="105"/>
      <c r="CQ116" s="105"/>
      <c r="CR116" s="105"/>
      <c r="CS116" s="105"/>
      <c r="CT116" s="105"/>
      <c r="CU116" s="105"/>
      <c r="CV116" s="105"/>
      <c r="CW116" s="105"/>
      <c r="CX116" s="105"/>
      <c r="CY116" s="105"/>
      <c r="CZ116" s="105"/>
      <c r="DA116" s="105"/>
      <c r="DB116" s="105"/>
      <c r="DC116" s="105"/>
      <c r="DD116" s="105"/>
      <c r="DE116" s="105"/>
      <c r="DF116" s="105"/>
      <c r="DG116" s="105"/>
      <c r="DH116" s="105"/>
      <c r="DI116" s="105"/>
      <c r="DJ116" s="105"/>
      <c r="DK116" s="105"/>
      <c r="DL116" s="105"/>
      <c r="DM116" s="105"/>
      <c r="DN116" s="105"/>
      <c r="DO116" s="105"/>
      <c r="DP116" s="105"/>
      <c r="DQ116" s="105"/>
      <c r="DR116" s="105"/>
      <c r="DS116" s="105"/>
      <c r="DT116" s="105"/>
      <c r="DU116" s="105"/>
      <c r="DV116" s="105"/>
      <c r="DW116" s="105"/>
      <c r="DX116" s="105"/>
      <c r="DY116" s="105"/>
      <c r="DZ116" s="105"/>
      <c r="EA116" s="105"/>
      <c r="EB116" s="105"/>
      <c r="EC116" s="105"/>
      <c r="ED116" s="105"/>
      <c r="EE116" s="105"/>
    </row>
    <row r="117" spans="2:136" s="69" customFormat="1" ht="11.25" x14ac:dyDescent="0.2">
      <c r="B117" s="75" t="s">
        <v>37</v>
      </c>
      <c r="C117" s="75"/>
      <c r="D117" s="105" t="s">
        <v>56</v>
      </c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  <c r="BT117" s="105"/>
      <c r="BU117" s="105"/>
      <c r="BV117" s="105"/>
      <c r="BW117" s="105"/>
      <c r="BX117" s="105"/>
      <c r="BY117" s="105"/>
      <c r="BZ117" s="105"/>
      <c r="CA117" s="105"/>
      <c r="CB117" s="105"/>
      <c r="CC117" s="105"/>
      <c r="CD117" s="105"/>
      <c r="CE117" s="105"/>
      <c r="CF117" s="105"/>
      <c r="CG117" s="105"/>
      <c r="CH117" s="105"/>
      <c r="CI117" s="105"/>
      <c r="CJ117" s="105"/>
      <c r="CK117" s="105"/>
      <c r="CL117" s="105"/>
      <c r="CM117" s="105"/>
      <c r="CN117" s="105"/>
      <c r="CO117" s="105"/>
      <c r="CP117" s="105"/>
      <c r="CQ117" s="105"/>
      <c r="CR117" s="105"/>
      <c r="CS117" s="105"/>
      <c r="CT117" s="105"/>
      <c r="CU117" s="105"/>
      <c r="CV117" s="105"/>
      <c r="CW117" s="105"/>
      <c r="CX117" s="105"/>
      <c r="CY117" s="105"/>
      <c r="CZ117" s="105"/>
      <c r="DA117" s="105"/>
      <c r="DB117" s="105"/>
      <c r="DC117" s="105"/>
      <c r="DD117" s="105"/>
      <c r="DE117" s="105"/>
      <c r="DF117" s="105"/>
      <c r="DG117" s="105"/>
      <c r="DH117" s="105"/>
      <c r="DI117" s="105"/>
      <c r="DJ117" s="105"/>
      <c r="DK117" s="105"/>
      <c r="DL117" s="105"/>
      <c r="DM117" s="105"/>
      <c r="DN117" s="105"/>
      <c r="DO117" s="105"/>
      <c r="DP117" s="105"/>
      <c r="DQ117" s="105"/>
      <c r="DR117" s="105"/>
      <c r="DS117" s="105"/>
      <c r="DT117" s="105"/>
      <c r="DU117" s="105"/>
      <c r="DV117" s="105"/>
      <c r="DW117" s="105"/>
      <c r="DX117" s="105"/>
      <c r="DY117" s="105"/>
      <c r="DZ117" s="105"/>
      <c r="EA117" s="105"/>
      <c r="EB117" s="105"/>
      <c r="EC117" s="105"/>
      <c r="ED117" s="105"/>
      <c r="EE117" s="105"/>
    </row>
    <row r="118" spans="2:136" s="69" customFormat="1" ht="11.25" customHeight="1" x14ac:dyDescent="0.2">
      <c r="B118" s="75" t="s">
        <v>59</v>
      </c>
      <c r="C118" s="75"/>
      <c r="D118" s="105" t="s">
        <v>60</v>
      </c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  <c r="BL118" s="105"/>
      <c r="BM118" s="105"/>
      <c r="BN118" s="105"/>
      <c r="BO118" s="105"/>
      <c r="BP118" s="105"/>
      <c r="BQ118" s="105"/>
      <c r="BR118" s="105"/>
      <c r="BS118" s="105"/>
      <c r="BT118" s="105"/>
      <c r="BU118" s="105"/>
      <c r="BV118" s="105"/>
      <c r="BW118" s="105"/>
      <c r="BX118" s="105"/>
      <c r="BY118" s="105"/>
      <c r="BZ118" s="105"/>
      <c r="CA118" s="105"/>
      <c r="CB118" s="105"/>
      <c r="CC118" s="105"/>
      <c r="CD118" s="105"/>
      <c r="CE118" s="105"/>
      <c r="CF118" s="105"/>
      <c r="CG118" s="105"/>
      <c r="CH118" s="105"/>
      <c r="CI118" s="105"/>
      <c r="CJ118" s="105"/>
      <c r="CK118" s="105"/>
      <c r="CL118" s="105"/>
      <c r="CM118" s="105"/>
      <c r="CN118" s="105"/>
      <c r="CO118" s="105"/>
      <c r="CP118" s="105"/>
      <c r="CQ118" s="105"/>
      <c r="CR118" s="105"/>
      <c r="CS118" s="105"/>
      <c r="CT118" s="105"/>
      <c r="CU118" s="105"/>
      <c r="CV118" s="105"/>
      <c r="CW118" s="105"/>
      <c r="CX118" s="105"/>
      <c r="CY118" s="105"/>
      <c r="CZ118" s="105"/>
      <c r="DA118" s="105"/>
      <c r="DB118" s="105"/>
      <c r="DC118" s="105"/>
      <c r="DD118" s="105"/>
      <c r="DE118" s="105"/>
      <c r="DF118" s="105"/>
      <c r="DG118" s="105"/>
      <c r="DH118" s="105"/>
      <c r="DI118" s="105"/>
      <c r="DJ118" s="105"/>
      <c r="DK118" s="105"/>
      <c r="DL118" s="105"/>
      <c r="DM118" s="105"/>
      <c r="DN118" s="105"/>
      <c r="DO118" s="105"/>
      <c r="DP118" s="105"/>
      <c r="DQ118" s="105"/>
      <c r="DR118" s="105"/>
      <c r="DS118" s="105"/>
      <c r="DT118" s="105"/>
      <c r="DU118" s="105"/>
      <c r="DV118" s="105"/>
      <c r="DW118" s="105"/>
      <c r="DX118" s="105"/>
      <c r="DY118" s="105"/>
      <c r="DZ118" s="105"/>
      <c r="EA118" s="105"/>
      <c r="EB118" s="105"/>
      <c r="EC118" s="105"/>
      <c r="ED118" s="105"/>
      <c r="EE118" s="105"/>
    </row>
    <row r="119" spans="2:136" s="69" customFormat="1" ht="11.25" customHeight="1" x14ac:dyDescent="0.2">
      <c r="B119" s="75"/>
      <c r="C119" s="7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  <c r="BT119" s="105"/>
      <c r="BU119" s="105"/>
      <c r="BV119" s="105"/>
      <c r="BW119" s="105"/>
      <c r="BX119" s="105"/>
      <c r="BY119" s="105"/>
      <c r="BZ119" s="105"/>
      <c r="CA119" s="105"/>
      <c r="CB119" s="105"/>
      <c r="CC119" s="105"/>
      <c r="CD119" s="105"/>
      <c r="CE119" s="105"/>
      <c r="CF119" s="105"/>
      <c r="CG119" s="105"/>
      <c r="CH119" s="105"/>
      <c r="CI119" s="105"/>
      <c r="CJ119" s="105"/>
      <c r="CK119" s="105"/>
      <c r="CL119" s="105"/>
      <c r="CM119" s="105"/>
      <c r="CN119" s="105"/>
      <c r="CO119" s="105"/>
      <c r="CP119" s="105"/>
      <c r="CQ119" s="105"/>
      <c r="CR119" s="105"/>
      <c r="CS119" s="105"/>
      <c r="CT119" s="105"/>
      <c r="CU119" s="105"/>
      <c r="CV119" s="105"/>
      <c r="CW119" s="105"/>
      <c r="CX119" s="105"/>
      <c r="CY119" s="105"/>
      <c r="CZ119" s="105"/>
      <c r="DA119" s="105"/>
      <c r="DB119" s="105"/>
      <c r="DC119" s="105"/>
      <c r="DD119" s="105"/>
      <c r="DE119" s="105"/>
      <c r="DF119" s="105"/>
      <c r="DG119" s="105"/>
      <c r="DH119" s="105"/>
      <c r="DI119" s="105"/>
      <c r="DJ119" s="105"/>
      <c r="DK119" s="105"/>
      <c r="DL119" s="105"/>
      <c r="DM119" s="105"/>
      <c r="DN119" s="105"/>
      <c r="DO119" s="105"/>
      <c r="DP119" s="105"/>
      <c r="DQ119" s="105"/>
      <c r="DR119" s="105"/>
      <c r="DS119" s="105"/>
      <c r="DT119" s="105"/>
      <c r="DU119" s="105"/>
      <c r="DV119" s="105"/>
      <c r="DW119" s="105"/>
      <c r="DX119" s="105"/>
      <c r="DY119" s="105"/>
      <c r="DZ119" s="105"/>
      <c r="EA119" s="105"/>
      <c r="EB119" s="105"/>
      <c r="EC119" s="105"/>
      <c r="ED119" s="105"/>
      <c r="EE119" s="105"/>
    </row>
    <row r="120" spans="2:136" s="73" customFormat="1" ht="9.75" customHeight="1" thickBot="1" x14ac:dyDescent="0.3"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  <c r="BV120" s="74"/>
      <c r="BW120" s="74"/>
      <c r="BX120" s="74"/>
      <c r="BY120" s="74"/>
      <c r="BZ120" s="74"/>
      <c r="CA120" s="74"/>
      <c r="CB120" s="74"/>
      <c r="CC120" s="74"/>
      <c r="CD120" s="74"/>
      <c r="CE120" s="74"/>
      <c r="CF120" s="74"/>
      <c r="CG120" s="74"/>
      <c r="CH120" s="74"/>
      <c r="CI120" s="74"/>
      <c r="CJ120" s="74"/>
      <c r="CK120" s="74"/>
      <c r="CL120" s="74"/>
      <c r="CM120" s="74"/>
      <c r="CN120" s="74"/>
      <c r="CO120" s="74"/>
      <c r="CP120" s="74"/>
      <c r="CQ120" s="74"/>
      <c r="CR120" s="74"/>
      <c r="CS120" s="74"/>
      <c r="CT120" s="74"/>
      <c r="CU120" s="74"/>
      <c r="CV120" s="74"/>
      <c r="CW120" s="74"/>
      <c r="CX120" s="74"/>
      <c r="CY120" s="74"/>
      <c r="CZ120" s="74"/>
      <c r="DA120" s="74"/>
      <c r="DB120" s="74"/>
      <c r="DC120" s="74"/>
      <c r="DD120" s="74"/>
      <c r="DE120" s="74"/>
      <c r="DF120" s="74"/>
      <c r="DG120" s="74"/>
      <c r="DH120" s="74"/>
      <c r="DI120" s="74"/>
      <c r="DJ120" s="74"/>
      <c r="DK120" s="74"/>
      <c r="DL120" s="74"/>
      <c r="DM120" s="74"/>
      <c r="DN120" s="74"/>
      <c r="DO120" s="74"/>
      <c r="DP120" s="74"/>
      <c r="DQ120" s="74"/>
      <c r="DR120" s="74"/>
      <c r="DS120" s="74"/>
      <c r="DT120" s="74"/>
      <c r="DU120" s="74"/>
      <c r="DV120" s="74"/>
      <c r="DW120" s="74"/>
      <c r="DX120" s="74"/>
      <c r="DY120" s="74"/>
      <c r="DZ120" s="74"/>
      <c r="EA120" s="74"/>
      <c r="EB120" s="74"/>
      <c r="EC120" s="74"/>
      <c r="ED120" s="74"/>
      <c r="EE120" s="74"/>
      <c r="EF120" s="69"/>
    </row>
    <row r="121" spans="2:136" ht="8.25" customHeight="1" thickTop="1" x14ac:dyDescent="0.2">
      <c r="EF121" s="69"/>
    </row>
  </sheetData>
  <sheetProtection selectLockedCells="1"/>
  <mergeCells count="236">
    <mergeCell ref="DS8:DV8"/>
    <mergeCell ref="DW8:DZ8"/>
    <mergeCell ref="EA8:ED8"/>
    <mergeCell ref="DK5:DR6"/>
    <mergeCell ref="CH8:CL8"/>
    <mergeCell ref="CM8:CP8"/>
    <mergeCell ref="CQ8:CT8"/>
    <mergeCell ref="CU8:CX8"/>
    <mergeCell ref="CY8:DB8"/>
    <mergeCell ref="DC8:DF8"/>
    <mergeCell ref="DG8:DJ8"/>
    <mergeCell ref="DK8:DN8"/>
    <mergeCell ref="DO8:DR8"/>
    <mergeCell ref="CH5:DJ6"/>
    <mergeCell ref="DS5:EC5"/>
    <mergeCell ref="CH7:CL7"/>
    <mergeCell ref="CM7:CP7"/>
    <mergeCell ref="CQ7:CT7"/>
    <mergeCell ref="CU7:CX7"/>
    <mergeCell ref="CY7:DB7"/>
    <mergeCell ref="DC7:DF7"/>
    <mergeCell ref="DG7:DJ7"/>
    <mergeCell ref="DK7:DN7"/>
    <mergeCell ref="DO7:DR7"/>
    <mergeCell ref="DS7:DV7"/>
    <mergeCell ref="DW7:DZ7"/>
    <mergeCell ref="EA7:ED7"/>
    <mergeCell ref="B41:EE41"/>
    <mergeCell ref="DC36:EE36"/>
    <mergeCell ref="CE58:CZ58"/>
    <mergeCell ref="F58:CD58"/>
    <mergeCell ref="B25:BH26"/>
    <mergeCell ref="B32:D32"/>
    <mergeCell ref="F32:BG32"/>
    <mergeCell ref="BJ32:CL32"/>
    <mergeCell ref="CN32:DA32"/>
    <mergeCell ref="B65:D65"/>
    <mergeCell ref="F65:CK65"/>
    <mergeCell ref="CL65:CW65"/>
    <mergeCell ref="B84:D84"/>
    <mergeCell ref="F84:BO84"/>
    <mergeCell ref="B86:D86"/>
    <mergeCell ref="F86:BO86"/>
    <mergeCell ref="B54:D54"/>
    <mergeCell ref="F54:CZ54"/>
    <mergeCell ref="B88:D88"/>
    <mergeCell ref="F88:BO88"/>
    <mergeCell ref="B90:D90"/>
    <mergeCell ref="F90:BO90"/>
    <mergeCell ref="B92:D92"/>
    <mergeCell ref="F92:BO92"/>
    <mergeCell ref="B94:D94"/>
    <mergeCell ref="F94:BO94"/>
    <mergeCell ref="B78:D78"/>
    <mergeCell ref="B98:D98"/>
    <mergeCell ref="F98:BO98"/>
    <mergeCell ref="B72:D72"/>
    <mergeCell ref="CV60:CZ60"/>
    <mergeCell ref="F60:CU60"/>
    <mergeCell ref="B96:D96"/>
    <mergeCell ref="F96:BO96"/>
    <mergeCell ref="CY65:EE65"/>
    <mergeCell ref="B58:D58"/>
    <mergeCell ref="DC58:EE58"/>
    <mergeCell ref="B60:D60"/>
    <mergeCell ref="DC60:EE60"/>
    <mergeCell ref="CY62:EE62"/>
    <mergeCell ref="BQ98:CA98"/>
    <mergeCell ref="CC98:DC98"/>
    <mergeCell ref="DE98:EE98"/>
    <mergeCell ref="BQ84:CA84"/>
    <mergeCell ref="CC84:DC84"/>
    <mergeCell ref="DE84:EE84"/>
    <mergeCell ref="BQ86:CA86"/>
    <mergeCell ref="CC86:DC86"/>
    <mergeCell ref="DE86:EE86"/>
    <mergeCell ref="BQ72:CA72"/>
    <mergeCell ref="CC72:DC72"/>
    <mergeCell ref="CY38:EE38"/>
    <mergeCell ref="B62:D62"/>
    <mergeCell ref="CL62:CW62"/>
    <mergeCell ref="F62:CK62"/>
    <mergeCell ref="F38:CK38"/>
    <mergeCell ref="CL38:CW38"/>
    <mergeCell ref="B42:O42"/>
    <mergeCell ref="P42:EE42"/>
    <mergeCell ref="DC54:EE54"/>
    <mergeCell ref="B56:D56"/>
    <mergeCell ref="F56:CZ56"/>
    <mergeCell ref="DC56:EE56"/>
    <mergeCell ref="B46:D46"/>
    <mergeCell ref="DC46:EE46"/>
    <mergeCell ref="F46:CZ46"/>
    <mergeCell ref="B48:D48"/>
    <mergeCell ref="F48:CZ48"/>
    <mergeCell ref="DC48:EE48"/>
    <mergeCell ref="B50:D50"/>
    <mergeCell ref="F50:CZ50"/>
    <mergeCell ref="DC50:EE50"/>
    <mergeCell ref="B52:D52"/>
    <mergeCell ref="F52:CZ52"/>
    <mergeCell ref="DC52:EE52"/>
    <mergeCell ref="B74:D74"/>
    <mergeCell ref="F74:BO74"/>
    <mergeCell ref="B76:D76"/>
    <mergeCell ref="F76:BO76"/>
    <mergeCell ref="DE82:EE82"/>
    <mergeCell ref="F72:BC72"/>
    <mergeCell ref="F78:BO78"/>
    <mergeCell ref="B80:D80"/>
    <mergeCell ref="F80:BO80"/>
    <mergeCell ref="B82:D82"/>
    <mergeCell ref="F82:BO82"/>
    <mergeCell ref="CC92:DC92"/>
    <mergeCell ref="DE92:EE92"/>
    <mergeCell ref="BQ94:CA94"/>
    <mergeCell ref="CC94:DC94"/>
    <mergeCell ref="DE94:EE94"/>
    <mergeCell ref="BQ96:CA96"/>
    <mergeCell ref="CC96:DC96"/>
    <mergeCell ref="DE96:EE96"/>
    <mergeCell ref="DE72:EE72"/>
    <mergeCell ref="BQ74:CA74"/>
    <mergeCell ref="CC74:DC74"/>
    <mergeCell ref="BQ90:CA90"/>
    <mergeCell ref="CC90:DC90"/>
    <mergeCell ref="D119:EE119"/>
    <mergeCell ref="DE70:EE70"/>
    <mergeCell ref="DA13:EE13"/>
    <mergeCell ref="B11:O11"/>
    <mergeCell ref="CI13:CK13"/>
    <mergeCell ref="P23:EE23"/>
    <mergeCell ref="AC21:CB21"/>
    <mergeCell ref="CV21:DD21"/>
    <mergeCell ref="DF21:EE21"/>
    <mergeCell ref="B14:EE14"/>
    <mergeCell ref="B15:D15"/>
    <mergeCell ref="AC15:EE15"/>
    <mergeCell ref="AC17:EE17"/>
    <mergeCell ref="AC19:EE19"/>
    <mergeCell ref="BJ26:CL26"/>
    <mergeCell ref="CN26:DA26"/>
    <mergeCell ref="DC26:EE26"/>
    <mergeCell ref="DE74:EE74"/>
    <mergeCell ref="BQ76:CA76"/>
    <mergeCell ref="CC76:DC76"/>
    <mergeCell ref="DE76:EE76"/>
    <mergeCell ref="CC70:DC70"/>
    <mergeCell ref="BQ70:CA70"/>
    <mergeCell ref="B13:D13"/>
    <mergeCell ref="B30:D30"/>
    <mergeCell ref="F30:BG30"/>
    <mergeCell ref="BJ30:CL30"/>
    <mergeCell ref="CN30:DA30"/>
    <mergeCell ref="DC30:EE30"/>
    <mergeCell ref="B34:D34"/>
    <mergeCell ref="F34:BG34"/>
    <mergeCell ref="BJ34:CL34"/>
    <mergeCell ref="CN34:DA34"/>
    <mergeCell ref="DC34:EE34"/>
    <mergeCell ref="DC32:EE32"/>
    <mergeCell ref="F28:BG28"/>
    <mergeCell ref="BC1:BG1"/>
    <mergeCell ref="B5:AJ5"/>
    <mergeCell ref="B16:EE16"/>
    <mergeCell ref="DF22:EE22"/>
    <mergeCell ref="B17:D17"/>
    <mergeCell ref="B19:D19"/>
    <mergeCell ref="B21:D21"/>
    <mergeCell ref="CF21:CH21"/>
    <mergeCell ref="C2:EB2"/>
    <mergeCell ref="B3:EE3"/>
    <mergeCell ref="B10:EE10"/>
    <mergeCell ref="P11:EE11"/>
    <mergeCell ref="AC13:BN13"/>
    <mergeCell ref="G8:AO8"/>
    <mergeCell ref="B9:EE9"/>
    <mergeCell ref="B101:O101"/>
    <mergeCell ref="P101:EE101"/>
    <mergeCell ref="B28:D28"/>
    <mergeCell ref="BJ28:CL28"/>
    <mergeCell ref="CN28:DA28"/>
    <mergeCell ref="DC28:EE28"/>
    <mergeCell ref="BJ25:CL25"/>
    <mergeCell ref="DC25:EE25"/>
    <mergeCell ref="CN25:DA25"/>
    <mergeCell ref="B36:D36"/>
    <mergeCell ref="F36:BG36"/>
    <mergeCell ref="BJ36:CL36"/>
    <mergeCell ref="B24:EE24"/>
    <mergeCell ref="B20:EE20"/>
    <mergeCell ref="B18:EE18"/>
    <mergeCell ref="B23:O23"/>
    <mergeCell ref="E103:DZ104"/>
    <mergeCell ref="CN36:DA36"/>
    <mergeCell ref="B38:D38"/>
    <mergeCell ref="B68:O68"/>
    <mergeCell ref="P68:EE68"/>
    <mergeCell ref="B70:BO70"/>
    <mergeCell ref="BD72:BO72"/>
    <mergeCell ref="BQ88:CA88"/>
    <mergeCell ref="CC88:DC88"/>
    <mergeCell ref="DE88:EE88"/>
    <mergeCell ref="BQ78:CA78"/>
    <mergeCell ref="CC78:DC78"/>
    <mergeCell ref="DE78:EE78"/>
    <mergeCell ref="BQ80:CA80"/>
    <mergeCell ref="CC80:DC80"/>
    <mergeCell ref="DE80:EE80"/>
    <mergeCell ref="BQ82:CA82"/>
    <mergeCell ref="CC82:DC82"/>
    <mergeCell ref="B100:EE100"/>
    <mergeCell ref="B43:EE43"/>
    <mergeCell ref="B44:EE44"/>
    <mergeCell ref="D39:EE39"/>
    <mergeCell ref="DE90:EE90"/>
    <mergeCell ref="BQ92:CA92"/>
    <mergeCell ref="D118:EE118"/>
    <mergeCell ref="B105:AM105"/>
    <mergeCell ref="DF105:DH105"/>
    <mergeCell ref="EB105:ED105"/>
    <mergeCell ref="DA107:ED107"/>
    <mergeCell ref="CZ109:EC109"/>
    <mergeCell ref="C110:EC110"/>
    <mergeCell ref="B111:O111"/>
    <mergeCell ref="P111:EE111"/>
    <mergeCell ref="BW105:BY105"/>
    <mergeCell ref="DM113:DO113"/>
    <mergeCell ref="DZ113:EB113"/>
    <mergeCell ref="J109:AM109"/>
    <mergeCell ref="BG109:CJ109"/>
    <mergeCell ref="D116:EE116"/>
    <mergeCell ref="D117:EE117"/>
    <mergeCell ref="M107:AD107"/>
    <mergeCell ref="AQ107:CP107"/>
    <mergeCell ref="C107:L107"/>
  </mergeCells>
  <pageMargins left="0.44685039399999998" right="0.196850393700787" top="0.44685039399999998" bottom="0.196850393700787" header="0" footer="0"/>
  <pageSetup paperSize="9" scale="77" orientation="portrait" horizontalDpi="1200" verticalDpi="1200" r:id="rId1"/>
  <headerFooter alignWithMargins="0"/>
  <rowBreaks count="1" manualBreakCount="1">
    <brk id="66" max="13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OIHV1</vt:lpstr>
      <vt:lpstr>KUR</vt:lpstr>
      <vt:lpstr>OIHV1!Print_Area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</dc:creator>
  <cp:lastModifiedBy>Mete</cp:lastModifiedBy>
  <cp:lastPrinted>2017-10-31T09:40:21Z</cp:lastPrinted>
  <dcterms:created xsi:type="dcterms:W3CDTF">2017-01-10T06:24:22Z</dcterms:created>
  <dcterms:modified xsi:type="dcterms:W3CDTF">2017-11-13T15:36:43Z</dcterms:modified>
</cp:coreProperties>
</file>